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0B7K_oEJo5RdJbnRwUnlRTWx3bW8\Ironwood\Fantasy Golf\2024\"/>
    </mc:Choice>
  </mc:AlternateContent>
  <xr:revisionPtr revIDLastSave="0" documentId="13_ncr:1_{233FDB76-C3FB-4285-BA63-862EC6CD7B14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Master" sheetId="1" r:id="rId1"/>
    <sheet name="Data Ent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ET3ZTQtB+o9eeICZqJjAzbUvcvSlqkZuabal0Oecit8="/>
    </ext>
  </extLst>
</workbook>
</file>

<file path=xl/calcChain.xml><?xml version="1.0" encoding="utf-8"?>
<calcChain xmlns="http://schemas.openxmlformats.org/spreadsheetml/2006/main">
  <c r="AY165" i="1" l="1"/>
  <c r="AW165" i="1"/>
  <c r="AU165" i="1"/>
  <c r="AS165" i="1"/>
  <c r="AQ165" i="1"/>
  <c r="AO165" i="1"/>
  <c r="AM165" i="1"/>
  <c r="AK165" i="1"/>
  <c r="AI165" i="1"/>
  <c r="AG165" i="1"/>
  <c r="AE165" i="1"/>
  <c r="AC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AY164" i="1"/>
  <c r="AW164" i="1"/>
  <c r="AU164" i="1"/>
  <c r="AS164" i="1"/>
  <c r="AQ164" i="1"/>
  <c r="AO164" i="1"/>
  <c r="AM164" i="1"/>
  <c r="AK164" i="1"/>
  <c r="AI164" i="1"/>
  <c r="AG164" i="1"/>
  <c r="AE164" i="1"/>
  <c r="AC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AY163" i="1"/>
  <c r="AW163" i="1"/>
  <c r="AU163" i="1"/>
  <c r="AS163" i="1"/>
  <c r="AQ163" i="1"/>
  <c r="AO163" i="1"/>
  <c r="AM163" i="1"/>
  <c r="AK163" i="1"/>
  <c r="AI163" i="1"/>
  <c r="AG163" i="1"/>
  <c r="AE163" i="1"/>
  <c r="AC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AY162" i="1"/>
  <c r="AW162" i="1"/>
  <c r="AU162" i="1"/>
  <c r="AS162" i="1"/>
  <c r="AQ162" i="1"/>
  <c r="AO162" i="1"/>
  <c r="AM162" i="1"/>
  <c r="AK162" i="1"/>
  <c r="AI162" i="1"/>
  <c r="AG162" i="1"/>
  <c r="AE162" i="1"/>
  <c r="AC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AY161" i="1"/>
  <c r="AW161" i="1"/>
  <c r="AU161" i="1"/>
  <c r="AS161" i="1"/>
  <c r="AQ161" i="1"/>
  <c r="AO161" i="1"/>
  <c r="AM161" i="1"/>
  <c r="AK161" i="1"/>
  <c r="AI161" i="1"/>
  <c r="AG161" i="1"/>
  <c r="AE161" i="1"/>
  <c r="AC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AY160" i="1"/>
  <c r="AW160" i="1"/>
  <c r="AU160" i="1"/>
  <c r="AS160" i="1"/>
  <c r="AQ160" i="1"/>
  <c r="AO160" i="1"/>
  <c r="AM160" i="1"/>
  <c r="AK160" i="1"/>
  <c r="AI160" i="1"/>
  <c r="AG160" i="1"/>
  <c r="AE160" i="1"/>
  <c r="AC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AY159" i="1"/>
  <c r="AW159" i="1"/>
  <c r="AU159" i="1"/>
  <c r="AS159" i="1"/>
  <c r="AQ159" i="1"/>
  <c r="AO159" i="1"/>
  <c r="AM159" i="1"/>
  <c r="AK159" i="1"/>
  <c r="AI159" i="1"/>
  <c r="AG159" i="1"/>
  <c r="AE159" i="1"/>
  <c r="AC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AY158" i="1"/>
  <c r="AW158" i="1"/>
  <c r="AU158" i="1"/>
  <c r="AS158" i="1"/>
  <c r="AQ158" i="1"/>
  <c r="AO158" i="1"/>
  <c r="AM158" i="1"/>
  <c r="AK158" i="1"/>
  <c r="AI158" i="1"/>
  <c r="AG158" i="1"/>
  <c r="AE158" i="1"/>
  <c r="AC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AY157" i="1"/>
  <c r="AW157" i="1"/>
  <c r="AU157" i="1"/>
  <c r="AS157" i="1"/>
  <c r="AQ157" i="1"/>
  <c r="AO157" i="1"/>
  <c r="AM157" i="1"/>
  <c r="AK157" i="1"/>
  <c r="AI157" i="1"/>
  <c r="AG157" i="1"/>
  <c r="AE157" i="1"/>
  <c r="AC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AY156" i="1"/>
  <c r="AW156" i="1"/>
  <c r="AU156" i="1"/>
  <c r="AS156" i="1"/>
  <c r="AQ156" i="1"/>
  <c r="AO156" i="1"/>
  <c r="AM156" i="1"/>
  <c r="AK156" i="1"/>
  <c r="AI156" i="1"/>
  <c r="AG156" i="1"/>
  <c r="AE156" i="1"/>
  <c r="AC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AY155" i="1"/>
  <c r="AW155" i="1"/>
  <c r="AU155" i="1"/>
  <c r="AS155" i="1"/>
  <c r="AQ155" i="1"/>
  <c r="AO155" i="1"/>
  <c r="AM155" i="1"/>
  <c r="AK155" i="1"/>
  <c r="AI155" i="1"/>
  <c r="AG155" i="1"/>
  <c r="AE155" i="1"/>
  <c r="AC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AY154" i="1"/>
  <c r="AW154" i="1"/>
  <c r="AU154" i="1"/>
  <c r="AS154" i="1"/>
  <c r="AQ154" i="1"/>
  <c r="AO154" i="1"/>
  <c r="AM154" i="1"/>
  <c r="AK154" i="1"/>
  <c r="AI154" i="1"/>
  <c r="AG154" i="1"/>
  <c r="AE154" i="1"/>
  <c r="AC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AY153" i="1"/>
  <c r="AW153" i="1"/>
  <c r="AU153" i="1"/>
  <c r="AS153" i="1"/>
  <c r="AQ153" i="1"/>
  <c r="AO153" i="1"/>
  <c r="AM153" i="1"/>
  <c r="AK153" i="1"/>
  <c r="AI153" i="1"/>
  <c r="AG153" i="1"/>
  <c r="AE153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AY152" i="1"/>
  <c r="AW152" i="1"/>
  <c r="AU152" i="1"/>
  <c r="AS152" i="1"/>
  <c r="AQ152" i="1"/>
  <c r="AO152" i="1"/>
  <c r="AM152" i="1"/>
  <c r="AK152" i="1"/>
  <c r="AI152" i="1"/>
  <c r="AG152" i="1"/>
  <c r="AE152" i="1"/>
  <c r="AC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AY151" i="1"/>
  <c r="AW151" i="1"/>
  <c r="AU151" i="1"/>
  <c r="AS151" i="1"/>
  <c r="AQ151" i="1"/>
  <c r="AO151" i="1"/>
  <c r="AM151" i="1"/>
  <c r="AK151" i="1"/>
  <c r="AI151" i="1"/>
  <c r="AG151" i="1"/>
  <c r="AE151" i="1"/>
  <c r="AC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AY150" i="1"/>
  <c r="AW150" i="1"/>
  <c r="AU150" i="1"/>
  <c r="AS150" i="1"/>
  <c r="AQ150" i="1"/>
  <c r="AO150" i="1"/>
  <c r="AM150" i="1"/>
  <c r="AK150" i="1"/>
  <c r="AI150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AY149" i="1"/>
  <c r="AW149" i="1"/>
  <c r="AU149" i="1"/>
  <c r="AS149" i="1"/>
  <c r="AQ149" i="1"/>
  <c r="AO149" i="1"/>
  <c r="AM149" i="1"/>
  <c r="AK149" i="1"/>
  <c r="AI149" i="1"/>
  <c r="AG149" i="1"/>
  <c r="AE149" i="1"/>
  <c r="AC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AY148" i="1"/>
  <c r="AW148" i="1"/>
  <c r="AU148" i="1"/>
  <c r="AS148" i="1"/>
  <c r="AQ148" i="1"/>
  <c r="AO148" i="1"/>
  <c r="AM148" i="1"/>
  <c r="AK148" i="1"/>
  <c r="AI148" i="1"/>
  <c r="AG148" i="1"/>
  <c r="AE148" i="1"/>
  <c r="AC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AY147" i="1"/>
  <c r="AW147" i="1"/>
  <c r="AU147" i="1"/>
  <c r="AS147" i="1"/>
  <c r="AQ147" i="1"/>
  <c r="AO147" i="1"/>
  <c r="AM147" i="1"/>
  <c r="AK147" i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AY146" i="1"/>
  <c r="AW146" i="1"/>
  <c r="AU146" i="1"/>
  <c r="AS146" i="1"/>
  <c r="AQ146" i="1"/>
  <c r="AO146" i="1"/>
  <c r="AM146" i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AY145" i="1"/>
  <c r="AW145" i="1"/>
  <c r="AU145" i="1"/>
  <c r="AS145" i="1"/>
  <c r="AQ145" i="1"/>
  <c r="AO145" i="1"/>
  <c r="AM145" i="1"/>
  <c r="AK145" i="1"/>
  <c r="AI145" i="1"/>
  <c r="AG145" i="1"/>
  <c r="AE145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AY144" i="1"/>
  <c r="AW144" i="1"/>
  <c r="AU144" i="1"/>
  <c r="AS144" i="1"/>
  <c r="AQ144" i="1"/>
  <c r="AO144" i="1"/>
  <c r="AM144" i="1"/>
  <c r="AK144" i="1"/>
  <c r="AI144" i="1"/>
  <c r="AG144" i="1"/>
  <c r="AE144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AY143" i="1"/>
  <c r="AW143" i="1"/>
  <c r="AU143" i="1"/>
  <c r="AS143" i="1"/>
  <c r="AQ143" i="1"/>
  <c r="AO143" i="1"/>
  <c r="AM143" i="1"/>
  <c r="AK143" i="1"/>
  <c r="AI143" i="1"/>
  <c r="AG143" i="1"/>
  <c r="AE143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AY142" i="1"/>
  <c r="AW142" i="1"/>
  <c r="AU142" i="1"/>
  <c r="AS142" i="1"/>
  <c r="AQ142" i="1"/>
  <c r="AO142" i="1"/>
  <c r="AM142" i="1"/>
  <c r="AK142" i="1"/>
  <c r="AI142" i="1"/>
  <c r="AG142" i="1"/>
  <c r="AE142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AY141" i="1"/>
  <c r="AW141" i="1"/>
  <c r="AU141" i="1"/>
  <c r="AS141" i="1"/>
  <c r="AQ141" i="1"/>
  <c r="AO141" i="1"/>
  <c r="AM141" i="1"/>
  <c r="AK141" i="1"/>
  <c r="AI141" i="1"/>
  <c r="AG141" i="1"/>
  <c r="AE141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AY140" i="1"/>
  <c r="AW140" i="1"/>
  <c r="AU140" i="1"/>
  <c r="AS140" i="1"/>
  <c r="AQ140" i="1"/>
  <c r="AO140" i="1"/>
  <c r="AM140" i="1"/>
  <c r="AK140" i="1"/>
  <c r="AI140" i="1"/>
  <c r="AG140" i="1"/>
  <c r="AE140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AY139" i="1"/>
  <c r="AW139" i="1"/>
  <c r="AU139" i="1"/>
  <c r="AS139" i="1"/>
  <c r="AQ139" i="1"/>
  <c r="AO139" i="1"/>
  <c r="AM139" i="1"/>
  <c r="AK139" i="1"/>
  <c r="AI139" i="1"/>
  <c r="AG139" i="1"/>
  <c r="AE139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AY138" i="1"/>
  <c r="AW138" i="1"/>
  <c r="AU138" i="1"/>
  <c r="AS138" i="1"/>
  <c r="AQ138" i="1"/>
  <c r="AO138" i="1"/>
  <c r="AM138" i="1"/>
  <c r="AK138" i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AY137" i="1"/>
  <c r="AW137" i="1"/>
  <c r="AU137" i="1"/>
  <c r="AS137" i="1"/>
  <c r="AQ137" i="1"/>
  <c r="AO137" i="1"/>
  <c r="AM137" i="1"/>
  <c r="AK137" i="1"/>
  <c r="AI137" i="1"/>
  <c r="AG137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AY136" i="1"/>
  <c r="AW136" i="1"/>
  <c r="AU136" i="1"/>
  <c r="AS136" i="1"/>
  <c r="AQ136" i="1"/>
  <c r="AO136" i="1"/>
  <c r="AM136" i="1"/>
  <c r="AK136" i="1"/>
  <c r="AI136" i="1"/>
  <c r="AG136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AY135" i="1"/>
  <c r="AW135" i="1"/>
  <c r="AU135" i="1"/>
  <c r="AS135" i="1"/>
  <c r="AQ135" i="1"/>
  <c r="AO135" i="1"/>
  <c r="AM135" i="1"/>
  <c r="AK135" i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AY134" i="1"/>
  <c r="AW134" i="1"/>
  <c r="AU134" i="1"/>
  <c r="AS134" i="1"/>
  <c r="AQ134" i="1"/>
  <c r="AO134" i="1"/>
  <c r="AM134" i="1"/>
  <c r="AK134" i="1"/>
  <c r="AI134" i="1"/>
  <c r="AG134" i="1"/>
  <c r="AE134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AY133" i="1"/>
  <c r="AW133" i="1"/>
  <c r="AU133" i="1"/>
  <c r="AS133" i="1"/>
  <c r="AQ133" i="1"/>
  <c r="AO133" i="1"/>
  <c r="AM133" i="1"/>
  <c r="AK133" i="1"/>
  <c r="AI133" i="1"/>
  <c r="AG133" i="1"/>
  <c r="AE133" i="1"/>
  <c r="AC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AY132" i="1"/>
  <c r="AW132" i="1"/>
  <c r="AU132" i="1"/>
  <c r="AS132" i="1"/>
  <c r="AQ132" i="1"/>
  <c r="AO132" i="1"/>
  <c r="AM132" i="1"/>
  <c r="AK132" i="1"/>
  <c r="AI132" i="1"/>
  <c r="AG132" i="1"/>
  <c r="AE132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AY131" i="1"/>
  <c r="AW131" i="1"/>
  <c r="AU131" i="1"/>
  <c r="AS131" i="1"/>
  <c r="AQ131" i="1"/>
  <c r="AO131" i="1"/>
  <c r="AM131" i="1"/>
  <c r="AK131" i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AY130" i="1"/>
  <c r="AW130" i="1"/>
  <c r="AU130" i="1"/>
  <c r="AS130" i="1"/>
  <c r="AQ130" i="1"/>
  <c r="AO130" i="1"/>
  <c r="AM130" i="1"/>
  <c r="AK130" i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AY129" i="1"/>
  <c r="AW129" i="1"/>
  <c r="AU129" i="1"/>
  <c r="AS129" i="1"/>
  <c r="AQ129" i="1"/>
  <c r="AO129" i="1"/>
  <c r="AM129" i="1"/>
  <c r="AK129" i="1"/>
  <c r="AI129" i="1"/>
  <c r="AG129" i="1"/>
  <c r="AE129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AY128" i="1"/>
  <c r="AW128" i="1"/>
  <c r="AU128" i="1"/>
  <c r="AS128" i="1"/>
  <c r="AQ128" i="1"/>
  <c r="AO128" i="1"/>
  <c r="AM128" i="1"/>
  <c r="AK128" i="1"/>
  <c r="AI128" i="1"/>
  <c r="AG128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AY127" i="1"/>
  <c r="AW127" i="1"/>
  <c r="AU127" i="1"/>
  <c r="AS127" i="1"/>
  <c r="AQ127" i="1"/>
  <c r="AO127" i="1"/>
  <c r="AM127" i="1"/>
  <c r="AK127" i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AY126" i="1"/>
  <c r="AW126" i="1"/>
  <c r="AU126" i="1"/>
  <c r="AS126" i="1"/>
  <c r="AQ126" i="1"/>
  <c r="AO126" i="1"/>
  <c r="AM126" i="1"/>
  <c r="AK126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AY125" i="1"/>
  <c r="AW125" i="1"/>
  <c r="AU125" i="1"/>
  <c r="AS125" i="1"/>
  <c r="AQ125" i="1"/>
  <c r="AO125" i="1"/>
  <c r="AM125" i="1"/>
  <c r="AK125" i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AY124" i="1"/>
  <c r="AW124" i="1"/>
  <c r="AU124" i="1"/>
  <c r="AS124" i="1"/>
  <c r="AQ124" i="1"/>
  <c r="AO124" i="1"/>
  <c r="AM124" i="1"/>
  <c r="AK124" i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AY123" i="1"/>
  <c r="AW123" i="1"/>
  <c r="AU123" i="1"/>
  <c r="AS123" i="1"/>
  <c r="AQ123" i="1"/>
  <c r="AO123" i="1"/>
  <c r="AM123" i="1"/>
  <c r="AK123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AY122" i="1"/>
  <c r="AW122" i="1"/>
  <c r="AU122" i="1"/>
  <c r="AS122" i="1"/>
  <c r="AQ122" i="1"/>
  <c r="AO122" i="1"/>
  <c r="AM122" i="1"/>
  <c r="AK122" i="1"/>
  <c r="AI122" i="1"/>
  <c r="AG122" i="1"/>
  <c r="AE122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AY121" i="1"/>
  <c r="AW121" i="1"/>
  <c r="AU121" i="1"/>
  <c r="AS121" i="1"/>
  <c r="AQ121" i="1"/>
  <c r="AO121" i="1"/>
  <c r="AM121" i="1"/>
  <c r="AK121" i="1"/>
  <c r="AI121" i="1"/>
  <c r="AG121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AY120" i="1"/>
  <c r="AW120" i="1"/>
  <c r="AU120" i="1"/>
  <c r="AS120" i="1"/>
  <c r="AQ120" i="1"/>
  <c r="AO120" i="1"/>
  <c r="AM120" i="1"/>
  <c r="AK120" i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AY119" i="1"/>
  <c r="AW119" i="1"/>
  <c r="AU119" i="1"/>
  <c r="AS119" i="1"/>
  <c r="AQ119" i="1"/>
  <c r="AO119" i="1"/>
  <c r="AM119" i="1"/>
  <c r="AK119" i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AY118" i="1"/>
  <c r="AW118" i="1"/>
  <c r="AU118" i="1"/>
  <c r="AS118" i="1"/>
  <c r="AQ118" i="1"/>
  <c r="AO118" i="1"/>
  <c r="AM118" i="1"/>
  <c r="AK118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AY117" i="1"/>
  <c r="AW117" i="1"/>
  <c r="AU117" i="1"/>
  <c r="AS117" i="1"/>
  <c r="AQ117" i="1"/>
  <c r="AO117" i="1"/>
  <c r="AM117" i="1"/>
  <c r="AK117" i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AY116" i="1"/>
  <c r="AW116" i="1"/>
  <c r="AU116" i="1"/>
  <c r="AS116" i="1"/>
  <c r="AQ116" i="1"/>
  <c r="AO116" i="1"/>
  <c r="AM116" i="1"/>
  <c r="AK116" i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AY115" i="1"/>
  <c r="AW115" i="1"/>
  <c r="AU115" i="1"/>
  <c r="AS115" i="1"/>
  <c r="AQ115" i="1"/>
  <c r="AO115" i="1"/>
  <c r="AM115" i="1"/>
  <c r="AK115" i="1"/>
  <c r="AI115" i="1"/>
  <c r="AG115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AY113" i="1"/>
  <c r="AW113" i="1"/>
  <c r="AU113" i="1"/>
  <c r="AS113" i="1"/>
  <c r="AQ113" i="1"/>
  <c r="AO113" i="1"/>
  <c r="AM113" i="1"/>
  <c r="AK113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AY112" i="1"/>
  <c r="AW112" i="1"/>
  <c r="AU112" i="1"/>
  <c r="AS112" i="1"/>
  <c r="AQ112" i="1"/>
  <c r="AO112" i="1"/>
  <c r="AM112" i="1"/>
  <c r="AK112" i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AY111" i="1"/>
  <c r="AW111" i="1"/>
  <c r="AU111" i="1"/>
  <c r="AS111" i="1"/>
  <c r="AQ111" i="1"/>
  <c r="AO111" i="1"/>
  <c r="AM111" i="1"/>
  <c r="AK111" i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AY110" i="1"/>
  <c r="AW110" i="1"/>
  <c r="AU110" i="1"/>
  <c r="AS110" i="1"/>
  <c r="AQ110" i="1"/>
  <c r="AO110" i="1"/>
  <c r="AM110" i="1"/>
  <c r="AK110" i="1"/>
  <c r="AI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AY109" i="1"/>
  <c r="AW109" i="1"/>
  <c r="AU109" i="1"/>
  <c r="AS109" i="1"/>
  <c r="AQ109" i="1"/>
  <c r="AO109" i="1"/>
  <c r="AM109" i="1"/>
  <c r="AK109" i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AY108" i="1"/>
  <c r="AW108" i="1"/>
  <c r="AU108" i="1"/>
  <c r="AS108" i="1"/>
  <c r="AQ108" i="1"/>
  <c r="AO108" i="1"/>
  <c r="AM108" i="1"/>
  <c r="AK108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AY107" i="1"/>
  <c r="AW107" i="1"/>
  <c r="AU107" i="1"/>
  <c r="AS107" i="1"/>
  <c r="AQ107" i="1"/>
  <c r="AO107" i="1"/>
  <c r="AM107" i="1"/>
  <c r="AK107" i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AY106" i="1"/>
  <c r="AW106" i="1"/>
  <c r="AU106" i="1"/>
  <c r="AS106" i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Y105" i="1"/>
  <c r="AW105" i="1"/>
  <c r="AU105" i="1"/>
  <c r="AS105" i="1"/>
  <c r="AQ105" i="1"/>
  <c r="AO105" i="1"/>
  <c r="AM105" i="1"/>
  <c r="AK105" i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Y104" i="1"/>
  <c r="AW104" i="1"/>
  <c r="AU104" i="1"/>
  <c r="AS104" i="1"/>
  <c r="AQ104" i="1"/>
  <c r="AO104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AY101" i="1"/>
  <c r="AW101" i="1"/>
  <c r="AU101" i="1"/>
  <c r="AS101" i="1"/>
  <c r="AQ101" i="1"/>
  <c r="AO101" i="1"/>
  <c r="AM101" i="1"/>
  <c r="AK101" i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AY93" i="1"/>
  <c r="AW93" i="1"/>
  <c r="AU93" i="1"/>
  <c r="AS93" i="1"/>
  <c r="AQ93" i="1"/>
  <c r="AO93" i="1"/>
  <c r="AM93" i="1"/>
  <c r="AK93" i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E93" i="1"/>
  <c r="AY103" i="1"/>
  <c r="AW103" i="1"/>
  <c r="AU103" i="1"/>
  <c r="AS103" i="1"/>
  <c r="AQ103" i="1"/>
  <c r="AO103" i="1"/>
  <c r="AM103" i="1"/>
  <c r="AK103" i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AY99" i="1"/>
  <c r="AW99" i="1"/>
  <c r="AU99" i="1"/>
  <c r="AS99" i="1"/>
  <c r="AQ99" i="1"/>
  <c r="AO99" i="1"/>
  <c r="AM99" i="1"/>
  <c r="AK99" i="1"/>
  <c r="AI99" i="1"/>
  <c r="AG99" i="1"/>
  <c r="AE99" i="1"/>
  <c r="AC99" i="1"/>
  <c r="AA99" i="1"/>
  <c r="Y99" i="1"/>
  <c r="W99" i="1"/>
  <c r="U99" i="1"/>
  <c r="S99" i="1"/>
  <c r="Q99" i="1"/>
  <c r="O99" i="1"/>
  <c r="M99" i="1"/>
  <c r="K99" i="1"/>
  <c r="I99" i="1"/>
  <c r="G99" i="1"/>
  <c r="E99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Y97" i="1"/>
  <c r="AW97" i="1"/>
  <c r="AU97" i="1"/>
  <c r="AS97" i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I97" i="1"/>
  <c r="G97" i="1"/>
  <c r="E97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E66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Y98" i="1"/>
  <c r="AW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E98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E74" i="1"/>
  <c r="AY4" i="1"/>
  <c r="AW4" i="1"/>
  <c r="AU4" i="1"/>
  <c r="AS4" i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E62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AY102" i="1"/>
  <c r="AW102" i="1"/>
  <c r="AU102" i="1"/>
  <c r="AS102" i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E52" i="1"/>
  <c r="AY83" i="1"/>
  <c r="AW83" i="1"/>
  <c r="AU83" i="1"/>
  <c r="AS83" i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E83" i="1"/>
  <c r="AY96" i="1"/>
  <c r="AW96" i="1"/>
  <c r="AU96" i="1"/>
  <c r="AS96" i="1"/>
  <c r="AQ96" i="1"/>
  <c r="AO96" i="1"/>
  <c r="AM96" i="1"/>
  <c r="AK96" i="1"/>
  <c r="AI96" i="1"/>
  <c r="AG96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E96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AY88" i="1"/>
  <c r="AW88" i="1"/>
  <c r="AU88" i="1"/>
  <c r="AS88" i="1"/>
  <c r="AQ88" i="1"/>
  <c r="AO88" i="1"/>
  <c r="AM88" i="1"/>
  <c r="AK88" i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E88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Y100" i="1"/>
  <c r="AW100" i="1"/>
  <c r="AU100" i="1"/>
  <c r="AS100" i="1"/>
  <c r="AQ100" i="1"/>
  <c r="AO100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AY92" i="1"/>
  <c r="AW92" i="1"/>
  <c r="AU92" i="1"/>
  <c r="AS92" i="1"/>
  <c r="AQ92" i="1"/>
  <c r="AO92" i="1"/>
  <c r="AM92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E92" i="1"/>
  <c r="AY95" i="1"/>
  <c r="AW95" i="1"/>
  <c r="AU95" i="1"/>
  <c r="AS95" i="1"/>
  <c r="AQ95" i="1"/>
  <c r="AO95" i="1"/>
  <c r="AM95" i="1"/>
  <c r="AK95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E95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AY91" i="1"/>
  <c r="AW91" i="1"/>
  <c r="AU91" i="1"/>
  <c r="AS91" i="1"/>
  <c r="AQ91" i="1"/>
  <c r="AO91" i="1"/>
  <c r="AM91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E91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E69" i="1"/>
  <c r="AY77" i="1"/>
  <c r="AW77" i="1"/>
  <c r="AU77" i="1"/>
  <c r="AS77" i="1"/>
  <c r="AQ77" i="1"/>
  <c r="AO77" i="1"/>
  <c r="AM77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E77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E70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AY86" i="1"/>
  <c r="AW86" i="1"/>
  <c r="AU86" i="1"/>
  <c r="AS86" i="1"/>
  <c r="AQ86" i="1"/>
  <c r="AO86" i="1"/>
  <c r="AM86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E8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E76" i="1"/>
  <c r="AY85" i="1"/>
  <c r="AW85" i="1"/>
  <c r="AU85" i="1"/>
  <c r="AS85" i="1"/>
  <c r="AQ85" i="1"/>
  <c r="AO85" i="1"/>
  <c r="AM85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E85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E72" i="1"/>
  <c r="AY89" i="1"/>
  <c r="AW89" i="1"/>
  <c r="AU89" i="1"/>
  <c r="AS89" i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E89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Y90" i="1"/>
  <c r="AW90" i="1"/>
  <c r="AU90" i="1"/>
  <c r="AS90" i="1"/>
  <c r="AQ90" i="1"/>
  <c r="AO90" i="1"/>
  <c r="AM90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E90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E65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Y78" i="1"/>
  <c r="AW78" i="1"/>
  <c r="AU78" i="1"/>
  <c r="AS78" i="1"/>
  <c r="AQ78" i="1"/>
  <c r="AO78" i="1"/>
  <c r="AM78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E78" i="1"/>
  <c r="AY80" i="1"/>
  <c r="AW80" i="1"/>
  <c r="AU80" i="1"/>
  <c r="AS80" i="1"/>
  <c r="AQ80" i="1"/>
  <c r="AO80" i="1"/>
  <c r="AM80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AY84" i="1"/>
  <c r="AW84" i="1"/>
  <c r="AU84" i="1"/>
  <c r="AS84" i="1"/>
  <c r="AQ84" i="1"/>
  <c r="AO84" i="1"/>
  <c r="AM84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E84" i="1"/>
  <c r="AY79" i="1"/>
  <c r="AW79" i="1"/>
  <c r="AU79" i="1"/>
  <c r="AS79" i="1"/>
  <c r="AQ79" i="1"/>
  <c r="AO79" i="1"/>
  <c r="AM79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E79" i="1"/>
  <c r="AY75" i="1"/>
  <c r="AW75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E75" i="1"/>
  <c r="AY94" i="1"/>
  <c r="AW94" i="1"/>
  <c r="AU94" i="1"/>
  <c r="AS94" i="1"/>
  <c r="AQ94" i="1"/>
  <c r="AO94" i="1"/>
  <c r="AM94" i="1"/>
  <c r="AK94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E94" i="1"/>
  <c r="AY87" i="1"/>
  <c r="AW87" i="1"/>
  <c r="AU87" i="1"/>
  <c r="AS87" i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I87" i="1"/>
  <c r="G87" i="1"/>
  <c r="E87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E58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E82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AY73" i="1"/>
  <c r="AW73" i="1"/>
  <c r="AU73" i="1"/>
  <c r="AS73" i="1"/>
  <c r="AQ73" i="1"/>
  <c r="AO73" i="1"/>
  <c r="AM73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E73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E43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E47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E59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E60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E56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E46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E4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A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38" i="1" l="1"/>
  <c r="C73" i="1"/>
  <c r="C30" i="1"/>
  <c r="C40" i="1"/>
  <c r="C11" i="1"/>
  <c r="C32" i="1"/>
  <c r="C19" i="1"/>
  <c r="C59" i="1"/>
  <c r="C47" i="1"/>
  <c r="C43" i="1"/>
  <c r="C48" i="1"/>
  <c r="C33" i="1"/>
  <c r="C34" i="1"/>
  <c r="C18" i="1"/>
  <c r="C60" i="1"/>
  <c r="C16" i="1"/>
  <c r="C24" i="1"/>
  <c r="C82" i="1"/>
  <c r="C14" i="1"/>
  <c r="C37" i="1"/>
  <c r="C10" i="1"/>
  <c r="C94" i="1"/>
  <c r="C79" i="1"/>
  <c r="C80" i="1"/>
  <c r="C12" i="1"/>
  <c r="C90" i="1"/>
  <c r="C89" i="1"/>
  <c r="C9" i="1"/>
  <c r="C76" i="1"/>
  <c r="C86" i="1"/>
  <c r="C70" i="1"/>
  <c r="C69" i="1"/>
  <c r="C22" i="1"/>
  <c r="C92" i="1"/>
  <c r="C25" i="1"/>
  <c r="C23" i="1"/>
  <c r="C3" i="1"/>
  <c r="C83" i="1"/>
  <c r="C42" i="1"/>
  <c r="C102" i="1"/>
  <c r="C62" i="1"/>
  <c r="C31" i="1"/>
  <c r="C4" i="1"/>
  <c r="C98" i="1"/>
  <c r="C20" i="1"/>
  <c r="C41" i="1"/>
  <c r="C64" i="1"/>
  <c r="C15" i="1"/>
  <c r="C103" i="1"/>
  <c r="C101" i="1"/>
  <c r="C49" i="1"/>
  <c r="C29" i="1"/>
  <c r="C46" i="1"/>
  <c r="C26" i="1"/>
  <c r="C53" i="1"/>
  <c r="C8" i="1"/>
  <c r="C17" i="1"/>
  <c r="C50" i="1"/>
  <c r="C56" i="1"/>
  <c r="C45" i="1"/>
  <c r="C71" i="1"/>
  <c r="C67" i="1"/>
  <c r="C54" i="1"/>
  <c r="C5" i="1"/>
  <c r="C68" i="1"/>
  <c r="C51" i="1"/>
  <c r="C39" i="1"/>
  <c r="C55" i="1"/>
  <c r="C58" i="1"/>
  <c r="C61" i="1"/>
  <c r="C63" i="1"/>
  <c r="C87" i="1"/>
  <c r="C75" i="1"/>
  <c r="C84" i="1"/>
  <c r="C78" i="1"/>
  <c r="C65" i="1"/>
  <c r="C6" i="1"/>
  <c r="C72" i="1"/>
  <c r="C85" i="1"/>
  <c r="C36" i="1"/>
  <c r="C57" i="1"/>
  <c r="C77" i="1"/>
  <c r="C91" i="1"/>
  <c r="C95" i="1"/>
  <c r="C100" i="1"/>
  <c r="C44" i="1"/>
  <c r="C88" i="1"/>
  <c r="C96" i="1"/>
  <c r="C52" i="1"/>
  <c r="C13" i="1"/>
  <c r="C27" i="1"/>
  <c r="C7" i="1"/>
  <c r="C81" i="1"/>
  <c r="C74" i="1"/>
  <c r="C21" i="1"/>
  <c r="C66" i="1"/>
  <c r="C28" i="1"/>
  <c r="C97" i="1"/>
  <c r="C99" i="1"/>
  <c r="C93" i="1"/>
  <c r="C35" i="1"/>
  <c r="C104" i="1"/>
  <c r="C106" i="1"/>
  <c r="C112" i="1"/>
  <c r="C114" i="1"/>
  <c r="C120" i="1"/>
  <c r="C122" i="1"/>
  <c r="C128" i="1"/>
  <c r="C130" i="1"/>
  <c r="C136" i="1"/>
  <c r="C138" i="1"/>
  <c r="C144" i="1"/>
  <c r="C146" i="1"/>
  <c r="C152" i="1"/>
  <c r="C154" i="1"/>
  <c r="C160" i="1"/>
  <c r="C162" i="1"/>
  <c r="C164" i="1"/>
  <c r="C110" i="1"/>
  <c r="C118" i="1"/>
  <c r="C126" i="1"/>
  <c r="C134" i="1"/>
  <c r="C142" i="1"/>
  <c r="C150" i="1"/>
  <c r="C158" i="1"/>
  <c r="C105" i="1"/>
  <c r="C113" i="1"/>
  <c r="C121" i="1"/>
  <c r="C129" i="1"/>
  <c r="C137" i="1"/>
  <c r="C145" i="1"/>
  <c r="C153" i="1"/>
  <c r="C161" i="1"/>
  <c r="C163" i="1"/>
  <c r="C165" i="1"/>
  <c r="C111" i="1"/>
  <c r="C119" i="1"/>
  <c r="C127" i="1"/>
  <c r="C135" i="1"/>
  <c r="C143" i="1"/>
  <c r="C151" i="1"/>
  <c r="C159" i="1"/>
  <c r="C107" i="1"/>
  <c r="C109" i="1"/>
  <c r="C115" i="1"/>
  <c r="C117" i="1"/>
  <c r="C123" i="1"/>
  <c r="C125" i="1"/>
  <c r="C131" i="1"/>
  <c r="C133" i="1"/>
  <c r="C139" i="1"/>
  <c r="C141" i="1"/>
  <c r="C147" i="1"/>
  <c r="C149" i="1"/>
  <c r="C155" i="1"/>
  <c r="C157" i="1"/>
  <c r="C116" i="1"/>
  <c r="C124" i="1"/>
  <c r="C148" i="1"/>
  <c r="C156" i="1"/>
  <c r="C108" i="1"/>
  <c r="C132" i="1"/>
  <c r="C140" i="1"/>
</calcChain>
</file>

<file path=xl/sharedStrings.xml><?xml version="1.0" encoding="utf-8"?>
<sst xmlns="http://schemas.openxmlformats.org/spreadsheetml/2006/main" count="3942" uniqueCount="468">
  <si>
    <t>Total</t>
  </si>
  <si>
    <t>Farmers</t>
  </si>
  <si>
    <t>Weekly</t>
  </si>
  <si>
    <t>AT&amp;T Pebble</t>
  </si>
  <si>
    <t>Waste Management</t>
  </si>
  <si>
    <t>Genesis</t>
  </si>
  <si>
    <t>Mexico</t>
  </si>
  <si>
    <t>Cognizant</t>
  </si>
  <si>
    <t>Arnold Palmer</t>
  </si>
  <si>
    <t>Puerto Rico</t>
  </si>
  <si>
    <t>Players</t>
  </si>
  <si>
    <t>Valspar</t>
  </si>
  <si>
    <t>Houston</t>
  </si>
  <si>
    <t>Valero Texas</t>
  </si>
  <si>
    <t>Masters</t>
  </si>
  <si>
    <t>Corales</t>
  </si>
  <si>
    <t>RBC</t>
  </si>
  <si>
    <t>Zurich</t>
  </si>
  <si>
    <t>Byron Nelson</t>
  </si>
  <si>
    <t>Myrtle Beach</t>
  </si>
  <si>
    <t>Wells</t>
  </si>
  <si>
    <t>PGA</t>
  </si>
  <si>
    <t>Charles Schwab</t>
  </si>
  <si>
    <t>RBC Canadian</t>
  </si>
  <si>
    <t>Memorial</t>
  </si>
  <si>
    <t>U.S.</t>
  </si>
  <si>
    <t>Place</t>
  </si>
  <si>
    <t>Participant</t>
  </si>
  <si>
    <t>Winnings</t>
  </si>
  <si>
    <t>Insurance Open</t>
  </si>
  <si>
    <t>Beach</t>
  </si>
  <si>
    <t>Phoenix Open</t>
  </si>
  <si>
    <t>Invitational</t>
  </si>
  <si>
    <t>Open</t>
  </si>
  <si>
    <t>Classic</t>
  </si>
  <si>
    <t>Championship</t>
  </si>
  <si>
    <t>Tournament</t>
  </si>
  <si>
    <t>Puntacana</t>
  </si>
  <si>
    <t>Heritage</t>
  </si>
  <si>
    <t>Fargo</t>
  </si>
  <si>
    <t>Challenge</t>
  </si>
  <si>
    <t>Robby Butler</t>
  </si>
  <si>
    <t>Adam Scott</t>
  </si>
  <si>
    <t>Cameron Champ</t>
  </si>
  <si>
    <t>Dustin Johnson</t>
  </si>
  <si>
    <t>Hideki Matsuyama</t>
  </si>
  <si>
    <t>Justin Rose</t>
  </si>
  <si>
    <t>Jon Rahm</t>
  </si>
  <si>
    <t>Matt Fitzpatrick</t>
  </si>
  <si>
    <t>Patrick Reed</t>
  </si>
  <si>
    <t>Collin Morikawa</t>
  </si>
  <si>
    <t>Max Homa</t>
  </si>
  <si>
    <t>Patrick Cantlay</t>
  </si>
  <si>
    <t>Tony Finau</t>
  </si>
  <si>
    <t>Rory McIlroy</t>
  </si>
  <si>
    <t>Tommy Fleetwood</t>
  </si>
  <si>
    <t>Harris English</t>
  </si>
  <si>
    <t>Ian Poulter</t>
  </si>
  <si>
    <t>Lee Hodges</t>
  </si>
  <si>
    <t>Rickie Fowler</t>
  </si>
  <si>
    <t>Gary Woodland</t>
  </si>
  <si>
    <t>Phil Mickelson</t>
  </si>
  <si>
    <t>Jim Furyk</t>
  </si>
  <si>
    <t>Bryson DeChambeau</t>
  </si>
  <si>
    <t>Billy Horschel</t>
  </si>
  <si>
    <t>Jordan Spieth</t>
  </si>
  <si>
    <t>Bill Johnson</t>
  </si>
  <si>
    <t>Nick Taylor</t>
  </si>
  <si>
    <t>Akshay Bhatia</t>
  </si>
  <si>
    <t>Eric Cole</t>
  </si>
  <si>
    <t>Viktor Hovland</t>
  </si>
  <si>
    <t>Nate Lashley</t>
  </si>
  <si>
    <t>Tyrrell Hatton</t>
  </si>
  <si>
    <t>Sam Burns</t>
  </si>
  <si>
    <t>Corey Conners</t>
  </si>
  <si>
    <t>Sam Stevens</t>
  </si>
  <si>
    <t>Xander Schauffele</t>
  </si>
  <si>
    <t>Jason Day</t>
  </si>
  <si>
    <t>Sahith Theegala</t>
  </si>
  <si>
    <t>Tom Kim</t>
  </si>
  <si>
    <t>Scottie Scheffler</t>
  </si>
  <si>
    <t>Emiliano Grillo</t>
  </si>
  <si>
    <t>Adam Hadwin</t>
  </si>
  <si>
    <t>Shane Lowry</t>
  </si>
  <si>
    <t>Dean Carlstrom</t>
  </si>
  <si>
    <t>Charley Hoffman</t>
  </si>
  <si>
    <t>Brandon Matthews</t>
  </si>
  <si>
    <t>Adam Schenk</t>
  </si>
  <si>
    <t>Branden Grace</t>
  </si>
  <si>
    <t>Sam Ryder</t>
  </si>
  <si>
    <t>Austin Eckroat</t>
  </si>
  <si>
    <t>S.H. Kim</t>
  </si>
  <si>
    <t>C.T. Pan</t>
  </si>
  <si>
    <t>KH Lee</t>
  </si>
  <si>
    <t>Pat Osborn</t>
  </si>
  <si>
    <t>Chris Kirk</t>
  </si>
  <si>
    <t>Choose One</t>
  </si>
  <si>
    <t>Taylor Moore</t>
  </si>
  <si>
    <t>Tyson Alexander</t>
  </si>
  <si>
    <t>Matt Wallace</t>
  </si>
  <si>
    <t>Nick Hardy</t>
  </si>
  <si>
    <t>Wyndham Clark</t>
  </si>
  <si>
    <t>Brooks Koepka</t>
  </si>
  <si>
    <t>Weston Sponseller</t>
  </si>
  <si>
    <t>Keegan Bradley</t>
  </si>
  <si>
    <t>Keith Mitchell</t>
  </si>
  <si>
    <t>Tyler Duncan</t>
  </si>
  <si>
    <t>Patrick Rodgers</t>
  </si>
  <si>
    <t>Nicolai Hojgaard</t>
  </si>
  <si>
    <t>Siwoo Kim</t>
  </si>
  <si>
    <t>Cameron Young</t>
  </si>
  <si>
    <t>Darin Fry</t>
  </si>
  <si>
    <t>Brendon Todd</t>
  </si>
  <si>
    <t>Will Zalatoris</t>
  </si>
  <si>
    <t>Justin Thomas</t>
  </si>
  <si>
    <t>Talor Gooch</t>
  </si>
  <si>
    <t>Chez Reavie</t>
  </si>
  <si>
    <t>Harry Higgs</t>
  </si>
  <si>
    <t>Steven Preo</t>
  </si>
  <si>
    <t>Sepp Straka</t>
  </si>
  <si>
    <t>Brian Harman</t>
  </si>
  <si>
    <t>Burt Beck</t>
  </si>
  <si>
    <t>Mark Hubbard</t>
  </si>
  <si>
    <t>Brandon Wu</t>
  </si>
  <si>
    <t>Bill Haas</t>
  </si>
  <si>
    <t>Jonathan Byrd</t>
  </si>
  <si>
    <t>Ray Knauss</t>
  </si>
  <si>
    <t>Sungjae Im</t>
  </si>
  <si>
    <t>Russell Henley</t>
  </si>
  <si>
    <t>Steven Fishburn</t>
  </si>
  <si>
    <t>Byeong Hun An</t>
  </si>
  <si>
    <t>Ben Kohles</t>
  </si>
  <si>
    <t>Kevin Kisner</t>
  </si>
  <si>
    <t>Rob Worek</t>
  </si>
  <si>
    <t>Matt Kuchar</t>
  </si>
  <si>
    <t>David Hines</t>
  </si>
  <si>
    <t>Ryan Palmer</t>
  </si>
  <si>
    <t>Todd Severson</t>
  </si>
  <si>
    <t>Webb Simpson</t>
  </si>
  <si>
    <t>Jimmy Walker</t>
  </si>
  <si>
    <t>Rick Schoenian</t>
  </si>
  <si>
    <t>Mackenzie Hughes</t>
  </si>
  <si>
    <t>David Beattie</t>
  </si>
  <si>
    <t>Jeremy Smythe</t>
  </si>
  <si>
    <t>Tom Hoge</t>
  </si>
  <si>
    <t>Cameron Smith</t>
  </si>
  <si>
    <t>Jason Armstrong</t>
  </si>
  <si>
    <t>Ryo Hisatune</t>
  </si>
  <si>
    <t>Camilo Villegas</t>
  </si>
  <si>
    <t>Adrien Dumant de Chassart</t>
  </si>
  <si>
    <t>Lennie Hayes</t>
  </si>
  <si>
    <t>Abraham Ancer</t>
  </si>
  <si>
    <t>Brendan Steele</t>
  </si>
  <si>
    <t>Cameron Tringale</t>
  </si>
  <si>
    <t>Nick Watney</t>
  </si>
  <si>
    <t>Alex Noren</t>
  </si>
  <si>
    <t>Lucas Glover</t>
  </si>
  <si>
    <t>Victor Perez</t>
  </si>
  <si>
    <t>Jason Kokrak</t>
  </si>
  <si>
    <t>Alex Heger</t>
  </si>
  <si>
    <t>Keith Benbow</t>
  </si>
  <si>
    <t>Cameron Davis</t>
  </si>
  <si>
    <t>Joaquin Niemann</t>
  </si>
  <si>
    <t>Jeff Mikulak</t>
  </si>
  <si>
    <t>Ludvig Aberg</t>
  </si>
  <si>
    <t>Min Woo Lee</t>
  </si>
  <si>
    <t>Jason Farling</t>
  </si>
  <si>
    <t>Daniel Berger</t>
  </si>
  <si>
    <t>Davis Riley</t>
  </si>
  <si>
    <t>Adam Svensson</t>
  </si>
  <si>
    <t>Michael Smith</t>
  </si>
  <si>
    <t>Kurt Kitayama</t>
  </si>
  <si>
    <t>Tiger Woods</t>
  </si>
  <si>
    <t>Toby Knott</t>
  </si>
  <si>
    <t>Cameron Cox</t>
  </si>
  <si>
    <t>Davis Thompson</t>
  </si>
  <si>
    <t>John Huh</t>
  </si>
  <si>
    <t>David Lipsky</t>
  </si>
  <si>
    <t>Stephen Mack</t>
  </si>
  <si>
    <t>Denny McCarthy</t>
  </si>
  <si>
    <t>Stephan Jaeger</t>
  </si>
  <si>
    <t>Justin Edington</t>
  </si>
  <si>
    <t>J.T. Poston</t>
  </si>
  <si>
    <t>Jason Hagen</t>
  </si>
  <si>
    <t>Aaron Rai</t>
  </si>
  <si>
    <t>Jeff Readout</t>
  </si>
  <si>
    <t>Matt Jones</t>
  </si>
  <si>
    <t>Nick Richardson</t>
  </si>
  <si>
    <t>Ryan Thie</t>
  </si>
  <si>
    <t>Maverick McNealy</t>
  </si>
  <si>
    <t>Garrick Higgo</t>
  </si>
  <si>
    <t>Luke List</t>
  </si>
  <si>
    <t>Shubhankar Sharma</t>
  </si>
  <si>
    <t>Joel Dahmen</t>
  </si>
  <si>
    <t>Bobby Stout</t>
  </si>
  <si>
    <t>Andrew Putnam</t>
  </si>
  <si>
    <t>Erik van Rooyen</t>
  </si>
  <si>
    <t>Chesson Hadley</t>
  </si>
  <si>
    <t>Justin Lower</t>
  </si>
  <si>
    <t>Tim Smith</t>
  </si>
  <si>
    <t>Gary Rowe</t>
  </si>
  <si>
    <t>Matt Spindler</t>
  </si>
  <si>
    <t>Henrik Norlander</t>
  </si>
  <si>
    <t>Marc Leishman</t>
  </si>
  <si>
    <t>Charl Schwartzel</t>
  </si>
  <si>
    <t>Jerry Faletic</t>
  </si>
  <si>
    <t>Doug Ghim</t>
  </si>
  <si>
    <t>Taylor Pendrith</t>
  </si>
  <si>
    <t>Seamus Power</t>
  </si>
  <si>
    <t>Jim Beaver</t>
  </si>
  <si>
    <t>Chris Mackenzie</t>
  </si>
  <si>
    <t>Chuck Dodge</t>
  </si>
  <si>
    <t>Katie Richardson</t>
  </si>
  <si>
    <t>Scott Heger</t>
  </si>
  <si>
    <t>William Pelley</t>
  </si>
  <si>
    <t>Brian Gay</t>
  </si>
  <si>
    <t>Zach Ebeling</t>
  </si>
  <si>
    <t>Louis Oosthuizen</t>
  </si>
  <si>
    <t>Rick Hehman</t>
  </si>
  <si>
    <t>Dan Bradbury</t>
  </si>
  <si>
    <t>Bubba Watson</t>
  </si>
  <si>
    <t>Dan Hall</t>
  </si>
  <si>
    <t>William H Brown</t>
  </si>
  <si>
    <t>Courtney Foster</t>
  </si>
  <si>
    <t>Kevin Streelman</t>
  </si>
  <si>
    <t>Mitch Castleman</t>
  </si>
  <si>
    <t>Ryan Neeb</t>
  </si>
  <si>
    <t>Adam Long</t>
  </si>
  <si>
    <t>Sam Horsfield</t>
  </si>
  <si>
    <t>Paul Casey</t>
  </si>
  <si>
    <t>Chris LeCompte</t>
  </si>
  <si>
    <t>Zach Johnson</t>
  </si>
  <si>
    <t>Bill Bell</t>
  </si>
  <si>
    <t>Brandt Snedeker</t>
  </si>
  <si>
    <t>Brad Schnitz</t>
  </si>
  <si>
    <t>Danny Lee</t>
  </si>
  <si>
    <t>Bryan Hershberger</t>
  </si>
  <si>
    <t>Brian Straley</t>
  </si>
  <si>
    <t>Brian Readout</t>
  </si>
  <si>
    <t>Carlos Ortiz</t>
  </si>
  <si>
    <t>Danny Willett</t>
  </si>
  <si>
    <t>Ryan Moore</t>
  </si>
  <si>
    <t>Jason Dufner</t>
  </si>
  <si>
    <t>Brian Hettmansperger</t>
  </si>
  <si>
    <t>Sean O'Hair</t>
  </si>
  <si>
    <t>Carl Yuan</t>
  </si>
  <si>
    <t>Aaron Wise</t>
  </si>
  <si>
    <t>Cameron Percy</t>
  </si>
  <si>
    <t>Chris Elder</t>
  </si>
  <si>
    <t>Martin Laird</t>
  </si>
  <si>
    <t>Jim Osborn</t>
  </si>
  <si>
    <t>Penny Stout</t>
  </si>
  <si>
    <t>Scott Stallings</t>
  </si>
  <si>
    <t>Bo Van Pelt</t>
  </si>
  <si>
    <t>Dave Wampler</t>
  </si>
  <si>
    <t>Anirban Lahiri</t>
  </si>
  <si>
    <t>Cameron Foster</t>
  </si>
  <si>
    <t>Rod Clarke</t>
  </si>
  <si>
    <t>Zachary Castleman</t>
  </si>
  <si>
    <t>Mike Boedeker</t>
  </si>
  <si>
    <t>Griffin Havely</t>
  </si>
  <si>
    <t>Hank Lebioda</t>
  </si>
  <si>
    <t>Jackson Richey</t>
  </si>
  <si>
    <t>Ben Griffin</t>
  </si>
  <si>
    <t>Beau Hossler</t>
  </si>
  <si>
    <t>Will Johnson</t>
  </si>
  <si>
    <t>Kevin Yu</t>
  </si>
  <si>
    <t>Martin Trainer</t>
  </si>
  <si>
    <t>Thomas Pieters</t>
  </si>
  <si>
    <t>Adrian Meronk</t>
  </si>
  <si>
    <t>Josh Anders</t>
  </si>
  <si>
    <t>Greyson Sigg</t>
  </si>
  <si>
    <t>Francesco Molinari</t>
  </si>
  <si>
    <t>Mat Stewart</t>
  </si>
  <si>
    <t>Adam Ball</t>
  </si>
  <si>
    <t>Nick &amp; Evan Barna</t>
  </si>
  <si>
    <t>Dylan Wu</t>
  </si>
  <si>
    <t>Kurt Keppel</t>
  </si>
  <si>
    <t>Bruce Danielson</t>
  </si>
  <si>
    <t>Charles Howell III</t>
  </si>
  <si>
    <t>Brandon Hagy</t>
  </si>
  <si>
    <t>Mike Orban</t>
  </si>
  <si>
    <t>Adam Persohn</t>
  </si>
  <si>
    <t>Kent Kledzik</t>
  </si>
  <si>
    <t>Mark Marchetti</t>
  </si>
  <si>
    <t>Steve Valdez</t>
  </si>
  <si>
    <t>Putter Kleiman</t>
  </si>
  <si>
    <t>Matti Schmid</t>
  </si>
  <si>
    <t>Trey Mullinax</t>
  </si>
  <si>
    <t>Marty Riedle</t>
  </si>
  <si>
    <t>Tony Arnold</t>
  </si>
  <si>
    <t>Paul Blivess</t>
  </si>
  <si>
    <t>Matthias Schwab</t>
  </si>
  <si>
    <t>Andy Hartsock</t>
  </si>
  <si>
    <t>Rick Stratman</t>
  </si>
  <si>
    <t>Gregg Husa</t>
  </si>
  <si>
    <t>Tony Bilotto</t>
  </si>
  <si>
    <t>Mike Kalasmiki</t>
  </si>
  <si>
    <t>Rory Sabbatini</t>
  </si>
  <si>
    <t>J.J. Spaun</t>
  </si>
  <si>
    <t>Andy DeMichiei</t>
  </si>
  <si>
    <t>Will Gordon</t>
  </si>
  <si>
    <t>Carlin Yoder</t>
  </si>
  <si>
    <t>Tom Hollabaugh</t>
  </si>
  <si>
    <t>Sergio Garcia</t>
  </si>
  <si>
    <t>Troy Merritt</t>
  </si>
  <si>
    <t>Stewart Cink</t>
  </si>
  <si>
    <t>Bret Henton</t>
  </si>
  <si>
    <t>David Briggs</t>
  </si>
  <si>
    <t>Pat Perez</t>
  </si>
  <si>
    <t>Padraig Harrington</t>
  </si>
  <si>
    <t>Chris Thompson</t>
  </si>
  <si>
    <t>Steve Davison</t>
  </si>
  <si>
    <t>Taylor Montgomery</t>
  </si>
  <si>
    <t>Aaron Baddeley</t>
  </si>
  <si>
    <t>Matthew Linderson</t>
  </si>
  <si>
    <t>Tom Spiegel</t>
  </si>
  <si>
    <t>Luke Donald</t>
  </si>
  <si>
    <t>Doc Redman</t>
  </si>
  <si>
    <t>Rob Oppenheim</t>
  </si>
  <si>
    <t>Matt White</t>
  </si>
  <si>
    <t>Jeremy Watkins</t>
  </si>
  <si>
    <t>H.S. George</t>
  </si>
  <si>
    <t>Henrik Stenson</t>
  </si>
  <si>
    <t>Ryan Allen</t>
  </si>
  <si>
    <t>Edgardo Aviles</t>
  </si>
  <si>
    <t>Bernd Wiesberger</t>
  </si>
  <si>
    <t>Austin Cook</t>
  </si>
  <si>
    <t>Zach Blair</t>
  </si>
  <si>
    <t>Matthew NeSmith</t>
  </si>
  <si>
    <t>RBC Heritage</t>
  </si>
  <si>
    <t>Matthieu Pavon</t>
  </si>
  <si>
    <t>Nicolai Højgaard</t>
  </si>
  <si>
    <t>Ludvig Åberg</t>
  </si>
  <si>
    <t>Thomas Detry</t>
  </si>
  <si>
    <t>Jake Knapp</t>
  </si>
  <si>
    <t>Andrew Novak</t>
  </si>
  <si>
    <t>Tom Whitney</t>
  </si>
  <si>
    <t>Si Woo Kim</t>
  </si>
  <si>
    <t>Peter Malnati</t>
  </si>
  <si>
    <t>Rafael Campos</t>
  </si>
  <si>
    <t>Ryan Brehm</t>
  </si>
  <si>
    <t>Cam Davis</t>
  </si>
  <si>
    <t>Jhonattan Vegas</t>
  </si>
  <si>
    <t>Parker Coody</t>
  </si>
  <si>
    <t>Trace Crowe</t>
  </si>
  <si>
    <t>Christiaan Bezuidenhout</t>
  </si>
  <si>
    <t>Justin Suh</t>
  </si>
  <si>
    <t>Joseph Bramlett</t>
  </si>
  <si>
    <t>Robby Shelton</t>
  </si>
  <si>
    <t>Hayden Buckley</t>
  </si>
  <si>
    <t>Samuel Stevens</t>
  </si>
  <si>
    <t>Ryo Hisatsune</t>
  </si>
  <si>
    <t>Jim Knous</t>
  </si>
  <si>
    <t>Hayden Springer</t>
  </si>
  <si>
    <t>Joe Highsmith</t>
  </si>
  <si>
    <t>Michael Kim</t>
  </si>
  <si>
    <t>Carson Young</t>
  </si>
  <si>
    <t>Ben Martin</t>
  </si>
  <si>
    <t>Erik Barnes</t>
  </si>
  <si>
    <t>Harry Hall</t>
  </si>
  <si>
    <t>Sami Valimaki</t>
  </si>
  <si>
    <t>Alejandro Tosti</t>
  </si>
  <si>
    <t>Ryan Fox</t>
  </si>
  <si>
    <t>Kevin Chappell</t>
  </si>
  <si>
    <t>Chris Gotterup</t>
  </si>
  <si>
    <t>Zac Blair</t>
  </si>
  <si>
    <t>Kevin Dougherty</t>
  </si>
  <si>
    <t>Chase Johnson</t>
  </si>
  <si>
    <t>$51,00</t>
  </si>
  <si>
    <t>Bronson Burgoon</t>
  </si>
  <si>
    <t>Vincent Norrman</t>
  </si>
  <si>
    <t>Ben Silverman</t>
  </si>
  <si>
    <t>Adrien Dumont de Chassart</t>
  </si>
  <si>
    <t>Ben Taylor</t>
  </si>
  <si>
    <t>Bud Cauley</t>
  </si>
  <si>
    <t>Taiga Semikawa</t>
  </si>
  <si>
    <t>Jesse Mueller</t>
  </si>
  <si>
    <t>Lanto Griffin</t>
  </si>
  <si>
    <t>Grayson Murray</t>
  </si>
  <si>
    <t>Jacob Bridgeman</t>
  </si>
  <si>
    <t>Alexander Björk</t>
  </si>
  <si>
    <t>Nicolo Galletti</t>
  </si>
  <si>
    <t>Chandler Phillips</t>
  </si>
  <si>
    <t>Alex Smalley</t>
  </si>
  <si>
    <t>Chad Ramey</t>
  </si>
  <si>
    <t>Nick Dunlap</t>
  </si>
  <si>
    <t>Robert MacIntyre</t>
  </si>
  <si>
    <t>Chan Kim</t>
  </si>
  <si>
    <t>Alvaro Ortiz</t>
  </si>
  <si>
    <t>Jorge Campillo</t>
  </si>
  <si>
    <t>Stuart Macdonald</t>
  </si>
  <si>
    <t>Nico Echavarria</t>
  </si>
  <si>
    <t>James Hahn</t>
  </si>
  <si>
    <t>William Furr</t>
  </si>
  <si>
    <t>Jimmy Stanger</t>
  </si>
  <si>
    <t>Ryan McCormick</t>
  </si>
  <si>
    <t>Thorbjørn Olesen</t>
  </si>
  <si>
    <t>Cristobal Del Solar</t>
  </si>
  <si>
    <t>Austin Smotherman</t>
  </si>
  <si>
    <t>MJ Daffue</t>
  </si>
  <si>
    <t>David Skinns</t>
  </si>
  <si>
    <t>K.H. Lee</t>
  </si>
  <si>
    <t>Max Greyserman</t>
  </si>
  <si>
    <t>McClure Meissner</t>
  </si>
  <si>
    <t>Richard Hoey</t>
  </si>
  <si>
    <t>Brice Garnett</t>
  </si>
  <si>
    <t>Norman Xiong</t>
  </si>
  <si>
    <t>Jackson Van Paris</t>
  </si>
  <si>
    <t>Evan Harmeling</t>
  </si>
  <si>
    <t>Vince Whaley</t>
  </si>
  <si>
    <t>Richy Werenski</t>
  </si>
  <si>
    <t>Cody Gribble</t>
  </si>
  <si>
    <t>Zecheng Dou</t>
  </si>
  <si>
    <t>Fred Biondi</t>
  </si>
  <si>
    <t>Pierceson Coody</t>
  </si>
  <si>
    <t>Tommy Gainey</t>
  </si>
  <si>
    <t>Kevin Tway</t>
  </si>
  <si>
    <t>S.Y. Noh</t>
  </si>
  <si>
    <t>Raul Pereda</t>
  </si>
  <si>
    <t>Scott Piercy</t>
  </si>
  <si>
    <t>Patrick Fishburn</t>
  </si>
  <si>
    <t>Harrison Endycott</t>
  </si>
  <si>
    <t>Rasmus Højgaard</t>
  </si>
  <si>
    <t>Jim Herman</t>
  </si>
  <si>
    <t>Chris Nido</t>
  </si>
  <si>
    <t>Roger Sloan</t>
  </si>
  <si>
    <t>Michael Gligic</t>
  </si>
  <si>
    <t>Paul Haley II</t>
  </si>
  <si>
    <t>Kyle Stanley</t>
  </si>
  <si>
    <t>Josh Teater</t>
  </si>
  <si>
    <t>Sangmoon Bae</t>
  </si>
  <si>
    <t>Tyler Collet</t>
  </si>
  <si>
    <t>Brian Stuard</t>
  </si>
  <si>
    <t>Chris Stroud</t>
  </si>
  <si>
    <t>Angel Ayora</t>
  </si>
  <si>
    <t>Kevin Roy</t>
  </si>
  <si>
    <t>Callum Tarren</t>
  </si>
  <si>
    <t>Scott Gutschewski</t>
  </si>
  <si>
    <t>Sam Bennett</t>
  </si>
  <si>
    <t>Emilio Gonzalez</t>
  </si>
  <si>
    <t>Peter Kuest</t>
  </si>
  <si>
    <t>José María Olazábal</t>
  </si>
  <si>
    <t>Neal Shipley</t>
  </si>
  <si>
    <t>T55</t>
  </si>
  <si>
    <t>Vijay Singh</t>
  </si>
  <si>
    <t>Wesley Bryan</t>
  </si>
  <si>
    <t>T18</t>
  </si>
  <si>
    <t>Alex Fitzpatrick</t>
  </si>
  <si>
    <t>Patton Kizzire</t>
  </si>
  <si>
    <t>T33</t>
  </si>
  <si>
    <t>William McGirt</t>
  </si>
  <si>
    <t>Robert Streb</t>
  </si>
  <si>
    <t>Brandon Berry</t>
  </si>
  <si>
    <t>Ryan Armour</t>
  </si>
  <si>
    <t>Erik Compton</t>
  </si>
  <si>
    <t>T3</t>
  </si>
  <si>
    <t>T5</t>
  </si>
  <si>
    <t>T10</t>
  </si>
  <si>
    <t>T12</t>
  </si>
  <si>
    <t>T28</t>
  </si>
  <si>
    <t>T39</t>
  </si>
  <si>
    <t>T42</t>
  </si>
  <si>
    <t>T44</t>
  </si>
  <si>
    <t>T49</t>
  </si>
  <si>
    <t>T58</t>
  </si>
  <si>
    <t>T62</t>
  </si>
  <si>
    <t>T64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</si>
</sst>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5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0"/>
      <name val="Calibri"/>
    </font>
    <font>
      <sz val="10"/>
      <color rgb="FF1A202C"/>
      <name val="Arial"/>
    </font>
    <font>
      <u/>
      <sz val="12"/>
      <color rgb="FF1A202C"/>
      <name val="&quot;suisse intl&quot;"/>
    </font>
    <font>
      <sz val="12"/>
      <color rgb="FF1A202C"/>
      <name val="&quot;suisse intl&quot;"/>
    </font>
    <font>
      <u/>
      <sz val="12"/>
      <color rgb="FF1A202C"/>
      <name val="&quot;suisse intl&quot;"/>
    </font>
    <font>
      <u/>
      <sz val="12"/>
      <color rgb="FF1A202C"/>
      <name val="&quot;Suisse Intl&quot;"/>
    </font>
    <font>
      <sz val="12"/>
      <color rgb="FF1A202C"/>
      <name val="&quot;Suisse Intl&quot;"/>
    </font>
    <font>
      <u/>
      <sz val="12"/>
      <color rgb="FF1A202C"/>
      <name val="&quot;suisse intl&quot;"/>
    </font>
    <font>
      <u/>
      <sz val="12"/>
      <color rgb="FF1A202C"/>
      <name val="&quot;suisse intl&quot;"/>
    </font>
    <font>
      <sz val="12"/>
      <color rgb="FF1A202C"/>
      <name val="&quot;suisse intl&quot;"/>
    </font>
    <font>
      <sz val="12"/>
      <color rgb="FF1A202C"/>
      <name val="&quot;Suisse Intl&quot;"/>
    </font>
    <font>
      <u/>
      <sz val="12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29" xfId="0" applyFont="1" applyFill="1" applyBorder="1" applyAlignment="1">
      <alignment horizontal="left" vertical="center"/>
    </xf>
    <xf numFmtId="6" fontId="4" fillId="3" borderId="3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65" fontId="7" fillId="3" borderId="0" xfId="0" applyNumberFormat="1" applyFont="1" applyFill="1" applyAlignment="1">
      <alignment horizontal="center" wrapText="1"/>
    </xf>
    <xf numFmtId="165" fontId="6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165" fontId="9" fillId="3" borderId="0" xfId="0" applyNumberFormat="1" applyFont="1" applyFill="1" applyAlignment="1">
      <alignment horizontal="center" wrapText="1"/>
    </xf>
    <xf numFmtId="6" fontId="4" fillId="3" borderId="29" xfId="0" applyNumberFormat="1" applyFont="1" applyFill="1" applyBorder="1" applyAlignment="1">
      <alignment vertical="center" wrapText="1"/>
    </xf>
    <xf numFmtId="6" fontId="10" fillId="0" borderId="0" xfId="0" applyNumberFormat="1" applyFont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0" xfId="0" applyAlignment="1">
      <alignment vertical="center" wrapText="1"/>
    </xf>
    <xf numFmtId="0" fontId="14" fillId="0" borderId="0" xfId="1" applyAlignment="1">
      <alignment vertical="center" wrapText="1"/>
    </xf>
    <xf numFmtId="6" fontId="0" fillId="0" borderId="0" xfId="0" applyNumberFormat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/>
    <xf numFmtId="0" fontId="13" fillId="3" borderId="0" xfId="0" applyFont="1" applyFill="1" applyAlignment="1">
      <alignment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NUL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/49947/taylor-moore" TargetMode="External"/><Relationship Id="rId21" Type="http://schemas.openxmlformats.org/officeDocument/2006/relationships/hyperlink" Target="https://www.pgatour.com/player/33408/tyson-alexander?deviceId=5183da16-a6f0-4bc2-abb3-70ebfc01f7ba" TargetMode="External"/><Relationship Id="rId63" Type="http://schemas.openxmlformats.org/officeDocument/2006/relationships/hyperlink" Target="https://www.pgatour.com/player/51890/greyson-sigg" TargetMode="External"/><Relationship Id="rId159" Type="http://schemas.openxmlformats.org/officeDocument/2006/relationships/hyperlink" Target="https://www.pgatour.com/player/39324/j.j-spaun" TargetMode="External"/><Relationship Id="rId170" Type="http://schemas.openxmlformats.org/officeDocument/2006/relationships/hyperlink" Target="https://www.pgatour.com/player/47806/raul-pereda" TargetMode="External"/><Relationship Id="rId226" Type="http://schemas.openxmlformats.org/officeDocument/2006/relationships/hyperlink" Target="https://www.pgatour.com/player/22405/justin-rose?deviceId=5183da16-a6f0-4bc2-abb3-70ebfc01f7ba" TargetMode="External"/><Relationship Id="rId268" Type="http://schemas.openxmlformats.org/officeDocument/2006/relationships/hyperlink" Target="https://www.pgatour.com/player/39335/kevin-roy" TargetMode="External"/><Relationship Id="rId32" Type="http://schemas.openxmlformats.org/officeDocument/2006/relationships/hyperlink" Target="https://www.pgatour.com/player/29908/c.t-pan" TargetMode="External"/><Relationship Id="rId74" Type="http://schemas.openxmlformats.org/officeDocument/2006/relationships/hyperlink" Target="https://www.pgatour.com/player/57975/harry-hall" TargetMode="External"/><Relationship Id="rId128" Type="http://schemas.openxmlformats.org/officeDocument/2006/relationships/hyperlink" Target="https://www.pgatour.com/player/25818/scott-piercy" TargetMode="External"/><Relationship Id="rId5" Type="http://schemas.openxmlformats.org/officeDocument/2006/relationships/hyperlink" Target="https://www.pgatour.com/player/52955/ludvig-aberg?deviceId=5183da16-a6f0-4bc2-abb3-70ebfc01f7ba" TargetMode="External"/><Relationship Id="rId181" Type="http://schemas.openxmlformats.org/officeDocument/2006/relationships/hyperlink" Target="https://www.pgatour.com/player/33653/thomas-detry" TargetMode="External"/><Relationship Id="rId237" Type="http://schemas.openxmlformats.org/officeDocument/2006/relationships/hyperlink" Target="https://www.pgatour.com/player/27649/brandt-snedeker?deviceId=5183da16-a6f0-4bc2-abb3-70ebfc01f7ba" TargetMode="External"/><Relationship Id="rId279" Type="http://schemas.openxmlformats.org/officeDocument/2006/relationships/hyperlink" Target="https://www.pgatour.com/player/48699/callum-tarren" TargetMode="External"/><Relationship Id="rId43" Type="http://schemas.openxmlformats.org/officeDocument/2006/relationships/hyperlink" Target="https://www.pgatour.com/player/39327/ben-silverman" TargetMode="External"/><Relationship Id="rId139" Type="http://schemas.openxmlformats.org/officeDocument/2006/relationships/hyperlink" Target="https://www.pgatour.com/player/33948/byeong-hun-an" TargetMode="External"/><Relationship Id="rId290" Type="http://schemas.openxmlformats.org/officeDocument/2006/relationships/hyperlink" Target="https://www.pgatour.com/player/20229/stewart-cink" TargetMode="External"/><Relationship Id="rId85" Type="http://schemas.openxmlformats.org/officeDocument/2006/relationships/hyperlink" Target="https://www.pgatour.com/player/50095/austin-smotherman" TargetMode="External"/><Relationship Id="rId150" Type="http://schemas.openxmlformats.org/officeDocument/2006/relationships/hyperlink" Target="https://www.pgatour.com/player/54591/ben-griffin" TargetMode="External"/><Relationship Id="rId192" Type="http://schemas.openxmlformats.org/officeDocument/2006/relationships/hyperlink" Target="https://www.pgatour.com/player/36699/patrick-rodgers?deviceId=5183da16-a6f0-4bc2-abb3-70ebfc01f7ba" TargetMode="External"/><Relationship Id="rId206" Type="http://schemas.openxmlformats.org/officeDocument/2006/relationships/hyperlink" Target="https://www.pgatour.com/player/51287/ryo-hisatsune?deviceId=5183da16-a6f0-4bc2-abb3-70ebfc01f7ba" TargetMode="External"/><Relationship Id="rId248" Type="http://schemas.openxmlformats.org/officeDocument/2006/relationships/hyperlink" Target="https://www.pgatour.com/player/59095/chris-gotterup" TargetMode="External"/><Relationship Id="rId12" Type="http://schemas.openxmlformats.org/officeDocument/2006/relationships/hyperlink" Target="https://www.pgatour.com/player/34563/chesson-hadley?deviceId=5183da16-a6f0-4bc2-abb3-70ebfc01f7ba" TargetMode="External"/><Relationship Id="rId108" Type="http://schemas.openxmlformats.org/officeDocument/2006/relationships/hyperlink" Target="https://www.pgatour.com/player/49960/sepp-straka" TargetMode="External"/><Relationship Id="rId54" Type="http://schemas.openxmlformats.org/officeDocument/2006/relationships/hyperlink" Target="https://www.pgatour.com/player/33968/thorbjrn-olesen" TargetMode="External"/><Relationship Id="rId75" Type="http://schemas.openxmlformats.org/officeDocument/2006/relationships/hyperlink" Target="https://www.pgatour.com/player/48887/matt-wallace" TargetMode="External"/><Relationship Id="rId96" Type="http://schemas.openxmlformats.org/officeDocument/2006/relationships/hyperlink" Target="https://www.pgatour.com/player/32839/hideki-matsuyama" TargetMode="External"/><Relationship Id="rId140" Type="http://schemas.openxmlformats.org/officeDocument/2006/relationships/hyperlink" Target="https://www.pgatour.com/player/48081/xander-schauffele" TargetMode="External"/><Relationship Id="rId161" Type="http://schemas.openxmlformats.org/officeDocument/2006/relationships/hyperlink" Target="https://www.pgatour.com/player/30927/brendon-todd" TargetMode="External"/><Relationship Id="rId182" Type="http://schemas.openxmlformats.org/officeDocument/2006/relationships/hyperlink" Target="https://www.pgatour.com/player/55930/fred-biondi" TargetMode="External"/><Relationship Id="rId217" Type="http://schemas.openxmlformats.org/officeDocument/2006/relationships/hyperlink" Target="https://www.pgatour.com/player/52666/sami-valimaki?deviceId=5183da16-a6f0-4bc2-abb3-70ebfc01f7ba" TargetMode="External"/><Relationship Id="rId6" Type="http://schemas.openxmlformats.org/officeDocument/2006/relationships/hyperlink" Target="https://www.pgatour.com/player/48081/xander-schauffele?deviceId=5183da16-a6f0-4bc2-abb3-70ebfc01f7ba" TargetMode="External"/><Relationship Id="rId238" Type="http://schemas.openxmlformats.org/officeDocument/2006/relationships/hyperlink" Target="https://www.pgatour.com/player/32791/k.h-lee" TargetMode="External"/><Relationship Id="rId259" Type="http://schemas.openxmlformats.org/officeDocument/2006/relationships/hyperlink" Target="https://www.pgatour.com/player/35450/patrick-cantlay" TargetMode="External"/><Relationship Id="rId23" Type="http://schemas.openxmlformats.org/officeDocument/2006/relationships/hyperlink" Target="https://www.pgatour.com/player/39327/ben-silverman?deviceId=5183da16-a6f0-4bc2-abb3-70ebfc01f7ba" TargetMode="External"/><Relationship Id="rId119" Type="http://schemas.openxmlformats.org/officeDocument/2006/relationships/hyperlink" Target="https://www.pgatour.com/player/57864/jackson-van-paris" TargetMode="External"/><Relationship Id="rId270" Type="http://schemas.openxmlformats.org/officeDocument/2006/relationships/hyperlink" Target="https://www.pgatour.com/player/40115/adam-svensson" TargetMode="External"/><Relationship Id="rId291" Type="http://schemas.openxmlformats.org/officeDocument/2006/relationships/hyperlink" Target="https://www.pgatour.com/player/27129/luke-list" TargetMode="External"/><Relationship Id="rId44" Type="http://schemas.openxmlformats.org/officeDocument/2006/relationships/hyperlink" Target="https://www.pgatour.com/player/29725/tony-finau" TargetMode="External"/><Relationship Id="rId65" Type="http://schemas.openxmlformats.org/officeDocument/2006/relationships/hyperlink" Target="https://www.pgatour.com/player/46414/aaron-rai" TargetMode="External"/><Relationship Id="rId86" Type="http://schemas.openxmlformats.org/officeDocument/2006/relationships/hyperlink" Target="https://www.pgatour.com/player/55454/carl-yuan" TargetMode="External"/><Relationship Id="rId130" Type="http://schemas.openxmlformats.org/officeDocument/2006/relationships/hyperlink" Target="https://www.pgatour.com/player/52686/rasmus-hjgaard" TargetMode="External"/><Relationship Id="rId151" Type="http://schemas.openxmlformats.org/officeDocument/2006/relationships/hyperlink" Target="https://www.pgatour.com/player/35901/paul-haley-ii" TargetMode="External"/><Relationship Id="rId172" Type="http://schemas.openxmlformats.org/officeDocument/2006/relationships/hyperlink" Target="https://www.pgatour.com/player/48319/tom-whitney" TargetMode="External"/><Relationship Id="rId193" Type="http://schemas.openxmlformats.org/officeDocument/2006/relationships/hyperlink" Target="https://www.pgatour.com/player/48319/tom-whitney?deviceId=5183da16-a6f0-4bc2-abb3-70ebfc01f7ba" TargetMode="External"/><Relationship Id="rId207" Type="http://schemas.openxmlformats.org/officeDocument/2006/relationships/hyperlink" Target="https://www.pgatour.com/player/46414/aaron-rai?deviceId=5183da16-a6f0-4bc2-abb3-70ebfc01f7ba" TargetMode="External"/><Relationship Id="rId228" Type="http://schemas.openxmlformats.org/officeDocument/2006/relationships/hyperlink" Target="https://www.pgatour.com/player/48119/ben-taylor?deviceId=5183da16-a6f0-4bc2-abb3-70ebfc01f7ba" TargetMode="External"/><Relationship Id="rId249" Type="http://schemas.openxmlformats.org/officeDocument/2006/relationships/hyperlink" Target="https://www.pgatour.com/player/29936/ryan-fox" TargetMode="External"/><Relationship Id="rId13" Type="http://schemas.openxmlformats.org/officeDocument/2006/relationships/hyperlink" Target="https://www.pgatour.com/player/33204/shane-lowry?deviceId=5183da16-a6f0-4bc2-abb3-70ebfc01f7ba" TargetMode="External"/><Relationship Id="rId109" Type="http://schemas.openxmlformats.org/officeDocument/2006/relationships/hyperlink" Target="https://www.pgatour.com/player/29535/brice-garnett" TargetMode="External"/><Relationship Id="rId260" Type="http://schemas.openxmlformats.org/officeDocument/2006/relationships/hyperlink" Target="https://www.pgatour.com/player/33399/adam-hadwin" TargetMode="External"/><Relationship Id="rId281" Type="http://schemas.openxmlformats.org/officeDocument/2006/relationships/hyperlink" Target="https://www.pgatour.com/player/47483/will-zalatoris" TargetMode="External"/><Relationship Id="rId34" Type="http://schemas.openxmlformats.org/officeDocument/2006/relationships/hyperlink" Target="https://www.pgatour.com/player/36699/patrick-rodgers" TargetMode="External"/><Relationship Id="rId55" Type="http://schemas.openxmlformats.org/officeDocument/2006/relationships/hyperlink" Target="https://www.pgatour.com/player/35310/lanto-griffin" TargetMode="External"/><Relationship Id="rId76" Type="http://schemas.openxmlformats.org/officeDocument/2006/relationships/hyperlink" Target="https://www.pgatour.com/player/50484/hayden-springer" TargetMode="External"/><Relationship Id="rId97" Type="http://schemas.openxmlformats.org/officeDocument/2006/relationships/hyperlink" Target="https://www.pgatour.com/player/33448/justin-thomas" TargetMode="External"/><Relationship Id="rId120" Type="http://schemas.openxmlformats.org/officeDocument/2006/relationships/hyperlink" Target="https://www.pgatour.com/player/48867/matti-schmid" TargetMode="External"/><Relationship Id="rId141" Type="http://schemas.openxmlformats.org/officeDocument/2006/relationships/hyperlink" Target="https://www.pgatour.com/player/45522/christiaan-bezuidenhout" TargetMode="External"/><Relationship Id="rId7" Type="http://schemas.openxmlformats.org/officeDocument/2006/relationships/hyperlink" Target="https://www.pgatour.com/player/52375/doug-ghim?deviceId=5183da16-a6f0-4bc2-abb3-70ebfc01f7ba" TargetMode="External"/><Relationship Id="rId162" Type="http://schemas.openxmlformats.org/officeDocument/2006/relationships/hyperlink" Target="https://www.pgatour.com/player/39997/corey-conners" TargetMode="External"/><Relationship Id="rId183" Type="http://schemas.openxmlformats.org/officeDocument/2006/relationships/hyperlink" Target="https://www.pgatour.com/player/50493/justin-suh" TargetMode="External"/><Relationship Id="rId218" Type="http://schemas.openxmlformats.org/officeDocument/2006/relationships/hyperlink" Target="https://www.pgatour.com/player/50188/s.h-kim?deviceId=5183da16-a6f0-4bc2-abb3-70ebfc01f7ba" TargetMode="External"/><Relationship Id="rId239" Type="http://schemas.openxmlformats.org/officeDocument/2006/relationships/hyperlink" Target="https://www.pgatour.com/player/34466/peter-malnati" TargetMode="External"/><Relationship Id="rId250" Type="http://schemas.openxmlformats.org/officeDocument/2006/relationships/hyperlink" Target="https://www.pgatour.com/player/36326/david-lipsky" TargetMode="External"/><Relationship Id="rId271" Type="http://schemas.openxmlformats.org/officeDocument/2006/relationships/hyperlink" Target="https://www.pgatour.com/player/51894/vince-whaley" TargetMode="External"/><Relationship Id="rId292" Type="http://schemas.openxmlformats.org/officeDocument/2006/relationships/hyperlink" Target="https://www.pgatour.com/player/32333/kevin-tway" TargetMode="External"/><Relationship Id="rId24" Type="http://schemas.openxmlformats.org/officeDocument/2006/relationships/hyperlink" Target="https://www.pgatour.com/player/47888/taiga-semikawa?deviceId=5183da16-a6f0-4bc2-abb3-70ebfc01f7ba" TargetMode="External"/><Relationship Id="rId45" Type="http://schemas.openxmlformats.org/officeDocument/2006/relationships/hyperlink" Target="https://www.pgatour.com/player/39546/keith-mitchell" TargetMode="External"/><Relationship Id="rId66" Type="http://schemas.openxmlformats.org/officeDocument/2006/relationships/hyperlink" Target="https://www.pgatour.com/player/46368/stuart-macdonald" TargetMode="External"/><Relationship Id="rId87" Type="http://schemas.openxmlformats.org/officeDocument/2006/relationships/hyperlink" Target="https://www.pgatour.com/player/47679/victor-perez" TargetMode="External"/><Relationship Id="rId110" Type="http://schemas.openxmlformats.org/officeDocument/2006/relationships/hyperlink" Target="https://www.pgatour.com/player/46046/scottie-scheffler" TargetMode="External"/><Relationship Id="rId131" Type="http://schemas.openxmlformats.org/officeDocument/2006/relationships/hyperlink" Target="https://www.pgatour.com/player/31557/jim-herman" TargetMode="External"/><Relationship Id="rId152" Type="http://schemas.openxmlformats.org/officeDocument/2006/relationships/hyperlink" Target="https://www.pgatour.com/player/28259/sangmoon-bae" TargetMode="External"/><Relationship Id="rId173" Type="http://schemas.openxmlformats.org/officeDocument/2006/relationships/hyperlink" Target="https://www.pgatour.com/player/59570/tyler-collet" TargetMode="External"/><Relationship Id="rId194" Type="http://schemas.openxmlformats.org/officeDocument/2006/relationships/hyperlink" Target="https://www.pgatour.com/player/47483/will-zalatoris?deviceId=5183da16-a6f0-4bc2-abb3-70ebfc01f7ba" TargetMode="External"/><Relationship Id="rId208" Type="http://schemas.openxmlformats.org/officeDocument/2006/relationships/hyperlink" Target="https://www.pgatour.com/player/60067/joe-highsmith?deviceId=5183da16-a6f0-4bc2-abb3-70ebfc01f7ba" TargetMode="External"/><Relationship Id="rId229" Type="http://schemas.openxmlformats.org/officeDocument/2006/relationships/hyperlink" Target="https://www.pgatour.com/player/51634/sahith-theegala?deviceId=5183da16-a6f0-4bc2-abb3-70ebfc01f7ba" TargetMode="External"/><Relationship Id="rId240" Type="http://schemas.openxmlformats.org/officeDocument/2006/relationships/hyperlink" Target="https://www.pgatour.com/player/45242/kevin-yu" TargetMode="External"/><Relationship Id="rId261" Type="http://schemas.openxmlformats.org/officeDocument/2006/relationships/hyperlink" Target="https://www.pgatour.com/player/60067/joe-highsmith" TargetMode="External"/><Relationship Id="rId14" Type="http://schemas.openxmlformats.org/officeDocument/2006/relationships/hyperlink" Target="https://www.pgatour.com/player/50484/hayden-springer?deviceId=5183da16-a6f0-4bc2-abb3-70ebfc01f7ba" TargetMode="External"/><Relationship Id="rId35" Type="http://schemas.openxmlformats.org/officeDocument/2006/relationships/hyperlink" Target="https://www.pgatour.com/player/51997/andrew-novak" TargetMode="External"/><Relationship Id="rId56" Type="http://schemas.openxmlformats.org/officeDocument/2006/relationships/hyperlink" Target="https://www.pgatour.com/player/23320/ryan-palmer" TargetMode="External"/><Relationship Id="rId77" Type="http://schemas.openxmlformats.org/officeDocument/2006/relationships/hyperlink" Target="https://www.pgatour.com/player/47663/kevin-dougherty" TargetMode="External"/><Relationship Id="rId100" Type="http://schemas.openxmlformats.org/officeDocument/2006/relationships/hyperlink" Target="https://www.pgatour.com/player/34099/harris-english" TargetMode="External"/><Relationship Id="rId282" Type="http://schemas.openxmlformats.org/officeDocument/2006/relationships/hyperlink" Target="https://www.pgatour.com/player/59567/emilio-gonzalez" TargetMode="External"/><Relationship Id="rId8" Type="http://schemas.openxmlformats.org/officeDocument/2006/relationships/hyperlink" Target="https://www.pgatour.com/player/39977/max-homa?deviceId=5183da16-a6f0-4bc2-abb3-70ebfc01f7ba" TargetMode="External"/><Relationship Id="rId98" Type="http://schemas.openxmlformats.org/officeDocument/2006/relationships/hyperlink" Target="https://www.pgatour.com/player/45157/cam-davis" TargetMode="External"/><Relationship Id="rId121" Type="http://schemas.openxmlformats.org/officeDocument/2006/relationships/hyperlink" Target="https://www.pgatour.com/player/51977/max-greyserman" TargetMode="External"/><Relationship Id="rId142" Type="http://schemas.openxmlformats.org/officeDocument/2006/relationships/hyperlink" Target="https://www.pgatour.com/player/30926/chris-kirk" TargetMode="External"/><Relationship Id="rId163" Type="http://schemas.openxmlformats.org/officeDocument/2006/relationships/hyperlink" Target="https://www.pgatour.com/player/34213/grayson-murray" TargetMode="External"/><Relationship Id="rId184" Type="http://schemas.openxmlformats.org/officeDocument/2006/relationships/hyperlink" Target="https://www.pgatour.com/player/23108/matt-kuchar" TargetMode="External"/><Relationship Id="rId219" Type="http://schemas.openxmlformats.org/officeDocument/2006/relationships/hyperlink" Target="https://www.pgatour.com/player/54783/dylan-wu?deviceId=5183da16-a6f0-4bc2-abb3-70ebfc01f7ba" TargetMode="External"/><Relationship Id="rId230" Type="http://schemas.openxmlformats.org/officeDocument/2006/relationships/hyperlink" Target="https://www.pgatour.com/player/34099/harris-english?deviceId=5183da16-a6f0-4bc2-abb3-70ebfc01f7ba" TargetMode="External"/><Relationship Id="rId251" Type="http://schemas.openxmlformats.org/officeDocument/2006/relationships/hyperlink" Target="https://www.pgatour.com/player/34310/alexander-bjork" TargetMode="External"/><Relationship Id="rId25" Type="http://schemas.openxmlformats.org/officeDocument/2006/relationships/hyperlink" Target="https://www.pgatour.com/player/35310/lanto-griffin?deviceId=5183da16-a6f0-4bc2-abb3-70ebfc01f7ba" TargetMode="External"/><Relationship Id="rId46" Type="http://schemas.openxmlformats.org/officeDocument/2006/relationships/hyperlink" Target="https://www.pgatour.com/player/32367/jorge-campillo" TargetMode="External"/><Relationship Id="rId67" Type="http://schemas.openxmlformats.org/officeDocument/2006/relationships/hyperlink" Target="https://www.pgatour.com/player/51349/nico-echavarria" TargetMode="External"/><Relationship Id="rId272" Type="http://schemas.openxmlformats.org/officeDocument/2006/relationships/hyperlink" Target="https://www.pgatour.com/player/54328/norman-xiong" TargetMode="External"/><Relationship Id="rId293" Type="http://schemas.openxmlformats.org/officeDocument/2006/relationships/hyperlink" Target="https://www.pgatour.com/player/33486/roger-sloan" TargetMode="External"/><Relationship Id="rId88" Type="http://schemas.openxmlformats.org/officeDocument/2006/relationships/hyperlink" Target="https://www.pgatour.com/player/32640/troy-merritt" TargetMode="External"/><Relationship Id="rId111" Type="http://schemas.openxmlformats.org/officeDocument/2006/relationships/hyperlink" Target="https://www.pgatour.com/player/35532/tom-hoge" TargetMode="External"/><Relationship Id="rId132" Type="http://schemas.openxmlformats.org/officeDocument/2006/relationships/hyperlink" Target="https://www.pgatour.com/player/28420/ryan-brehm" TargetMode="External"/><Relationship Id="rId153" Type="http://schemas.openxmlformats.org/officeDocument/2006/relationships/hyperlink" Target="https://www.pgatour.com/player/28775/nate-lashley" TargetMode="External"/><Relationship Id="rId174" Type="http://schemas.openxmlformats.org/officeDocument/2006/relationships/hyperlink" Target="https://www.pgatour.com/player/64052/angel-ayora" TargetMode="External"/><Relationship Id="rId195" Type="http://schemas.openxmlformats.org/officeDocument/2006/relationships/hyperlink" Target="https://www.pgatour.com/player/55789/taylor-montgomery?deviceId=5183da16-a6f0-4bc2-abb3-70ebfc01f7ba" TargetMode="External"/><Relationship Id="rId209" Type="http://schemas.openxmlformats.org/officeDocument/2006/relationships/hyperlink" Target="https://www.pgatour.com/player/22371/aaron-baddeley?deviceId=5183da16-a6f0-4bc2-abb3-70ebfc01f7ba" TargetMode="External"/><Relationship Id="rId220" Type="http://schemas.openxmlformats.org/officeDocument/2006/relationships/hyperlink" Target="https://www.pgatour.com/player/47663/kevin-dougherty?deviceId=5183da16-a6f0-4bc2-abb3-70ebfc01f7ba" TargetMode="External"/><Relationship Id="rId241" Type="http://schemas.openxmlformats.org/officeDocument/2006/relationships/hyperlink" Target="https://www.pgatour.com/player/33408/tyson-alexander" TargetMode="External"/><Relationship Id="rId15" Type="http://schemas.openxmlformats.org/officeDocument/2006/relationships/hyperlink" Target="https://www.pgatour.com/player/57362/austin-eckroat?deviceId=5183da16-a6f0-4bc2-abb3-70ebfc01f7ba" TargetMode="External"/><Relationship Id="rId36" Type="http://schemas.openxmlformats.org/officeDocument/2006/relationships/hyperlink" Target="https://www.pgatour.com/player/34587/chan-kim" TargetMode="External"/><Relationship Id="rId57" Type="http://schemas.openxmlformats.org/officeDocument/2006/relationships/hyperlink" Target="https://www.pgatour.com/player/52453/nicolai-hjgaard" TargetMode="External"/><Relationship Id="rId262" Type="http://schemas.openxmlformats.org/officeDocument/2006/relationships/hyperlink" Target="https://www.pgatour.com/player/47128/richy-werenski" TargetMode="External"/><Relationship Id="rId283" Type="http://schemas.openxmlformats.org/officeDocument/2006/relationships/hyperlink" Target="https://www.pgatour.com/player/28089/jason-day" TargetMode="External"/><Relationship Id="rId78" Type="http://schemas.openxmlformats.org/officeDocument/2006/relationships/hyperlink" Target="https://www.pgatour.com/player/46113/ryan-mccormick" TargetMode="External"/><Relationship Id="rId99" Type="http://schemas.openxmlformats.org/officeDocument/2006/relationships/hyperlink" Target="https://www.pgatour.com/player/28252/seamus-power" TargetMode="External"/><Relationship Id="rId101" Type="http://schemas.openxmlformats.org/officeDocument/2006/relationships/hyperlink" Target="https://www.pgatour.com/player/35506/mackenzie-hughes" TargetMode="External"/><Relationship Id="rId122" Type="http://schemas.openxmlformats.org/officeDocument/2006/relationships/hyperlink" Target="https://www.pgatour.com/player/55893/samuel-stevens" TargetMode="External"/><Relationship Id="rId143" Type="http://schemas.openxmlformats.org/officeDocument/2006/relationships/hyperlink" Target="https://www.pgatour.com/player/48153/matthieu-pavon" TargetMode="External"/><Relationship Id="rId164" Type="http://schemas.openxmlformats.org/officeDocument/2006/relationships/hyperlink" Target="https://www.pgatour.com/player/52955/ludvig-aberg" TargetMode="External"/><Relationship Id="rId185" Type="http://schemas.openxmlformats.org/officeDocument/2006/relationships/hyperlink" Target="https://www.pgatour.com/player/55708/hayden-buckley" TargetMode="External"/><Relationship Id="rId9" Type="http://schemas.openxmlformats.org/officeDocument/2006/relationships/hyperlink" Target="https://www.pgatour.com/player/33653/thomas-detry?deviceId=5183da16-a6f0-4bc2-abb3-70ebfc01f7ba" TargetMode="External"/><Relationship Id="rId210" Type="http://schemas.openxmlformats.org/officeDocument/2006/relationships/hyperlink" Target="https://www.pgatour.com/player/47988/nick-hardy?deviceId=5183da16-a6f0-4bc2-abb3-70ebfc01f7ba" TargetMode="External"/><Relationship Id="rId26" Type="http://schemas.openxmlformats.org/officeDocument/2006/relationships/hyperlink" Target="https://www.pgatour.com/player/34310/alexander-bjork?deviceId=5183da16-a6f0-4bc2-abb3-70ebfc01f7ba" TargetMode="External"/><Relationship Id="rId231" Type="http://schemas.openxmlformats.org/officeDocument/2006/relationships/hyperlink" Target="https://www.pgatour.com/player/49947/taylor-moore?deviceId=5183da16-a6f0-4bc2-abb3-70ebfc01f7ba" TargetMode="External"/><Relationship Id="rId252" Type="http://schemas.openxmlformats.org/officeDocument/2006/relationships/hyperlink" Target="https://www.pgatour.com/player/51070/vincent-norrman" TargetMode="External"/><Relationship Id="rId273" Type="http://schemas.openxmlformats.org/officeDocument/2006/relationships/hyperlink" Target="https://www.pgatour.com/player/38991/alejandro-tosti" TargetMode="External"/><Relationship Id="rId294" Type="http://schemas.openxmlformats.org/officeDocument/2006/relationships/hyperlink" Target="https://www.pgatour.com/player/29268/bronson-burgoon" TargetMode="External"/><Relationship Id="rId47" Type="http://schemas.openxmlformats.org/officeDocument/2006/relationships/hyperlink" Target="https://www.pgatour.com/player/58168/davis-thompson" TargetMode="External"/><Relationship Id="rId68" Type="http://schemas.openxmlformats.org/officeDocument/2006/relationships/hyperlink" Target="https://www.pgatour.com/player/57900/chandler-phillips" TargetMode="External"/><Relationship Id="rId89" Type="http://schemas.openxmlformats.org/officeDocument/2006/relationships/hyperlink" Target="https://www.pgatour.com/player/26596/ryan-moore" TargetMode="External"/><Relationship Id="rId112" Type="http://schemas.openxmlformats.org/officeDocument/2006/relationships/hyperlink" Target="https://www.pgatour.com/player/27644/brian-harman" TargetMode="External"/><Relationship Id="rId133" Type="http://schemas.openxmlformats.org/officeDocument/2006/relationships/hyperlink" Target="https://www.pgatour.com/player/32662/michael-gligic" TargetMode="External"/><Relationship Id="rId154" Type="http://schemas.openxmlformats.org/officeDocument/2006/relationships/hyperlink" Target="https://www.pgatour.com/player/47347/adam-schenk" TargetMode="External"/><Relationship Id="rId175" Type="http://schemas.openxmlformats.org/officeDocument/2006/relationships/hyperlink" Target="https://www.pgatour.com/player/27349/alex-noren" TargetMode="External"/><Relationship Id="rId196" Type="http://schemas.openxmlformats.org/officeDocument/2006/relationships/hyperlink" Target="https://www.pgatour.com/player/56630/akshay-bhatia?deviceId=5183da16-a6f0-4bc2-abb3-70ebfc01f7ba" TargetMode="External"/><Relationship Id="rId200" Type="http://schemas.openxmlformats.org/officeDocument/2006/relationships/hyperlink" Target="https://www.pgatour.com/player/28420/ryan-brehm?deviceId=5183da16-a6f0-4bc2-abb3-70ebfc01f7ba" TargetMode="External"/><Relationship Id="rId16" Type="http://schemas.openxmlformats.org/officeDocument/2006/relationships/hyperlink" Target="https://www.pgatour.com/player/39975/michael-kim?deviceId=5183da16-a6f0-4bc2-abb3-70ebfc01f7ba" TargetMode="External"/><Relationship Id="rId221" Type="http://schemas.openxmlformats.org/officeDocument/2006/relationships/hyperlink" Target="https://www.pgatour.com/player/29268/bronson-burgoon?deviceId=5183da16-a6f0-4bc2-abb3-70ebfc01f7ba" TargetMode="External"/><Relationship Id="rId242" Type="http://schemas.openxmlformats.org/officeDocument/2006/relationships/hyperlink" Target="https://www.pgatour.com/player/34021/bud-cauley" TargetMode="External"/><Relationship Id="rId263" Type="http://schemas.openxmlformats.org/officeDocument/2006/relationships/hyperlink" Target="https://www.pgatour.com/player/51635/chris-nido" TargetMode="External"/><Relationship Id="rId284" Type="http://schemas.openxmlformats.org/officeDocument/2006/relationships/hyperlink" Target="https://www.pgatour.com/player/47888/taiga-semikawa" TargetMode="External"/><Relationship Id="rId37" Type="http://schemas.openxmlformats.org/officeDocument/2006/relationships/hyperlink" Target="https://www.pgatour.com/player/52375/doug-ghim" TargetMode="External"/><Relationship Id="rId58" Type="http://schemas.openxmlformats.org/officeDocument/2006/relationships/hyperlink" Target="https://www.pgatour.com/player/34374/erik-barnes" TargetMode="External"/><Relationship Id="rId79" Type="http://schemas.openxmlformats.org/officeDocument/2006/relationships/hyperlink" Target="https://www.pgatour.com/player/32070/rafael-campos" TargetMode="External"/><Relationship Id="rId102" Type="http://schemas.openxmlformats.org/officeDocument/2006/relationships/hyperlink" Target="https://www.pgatour.com/player/25900/lucas-glover" TargetMode="External"/><Relationship Id="rId123" Type="http://schemas.openxmlformats.org/officeDocument/2006/relationships/hyperlink" Target="https://www.pgatour.com/player/39954/cody-gribble" TargetMode="External"/><Relationship Id="rId144" Type="http://schemas.openxmlformats.org/officeDocument/2006/relationships/hyperlink" Target="https://www.pgatour.com/player/45609/tyler-duncan" TargetMode="External"/><Relationship Id="rId90" Type="http://schemas.openxmlformats.org/officeDocument/2006/relationships/hyperlink" Target="https://www.pgatour.com/player/46441/robby-shelton" TargetMode="External"/><Relationship Id="rId165" Type="http://schemas.openxmlformats.org/officeDocument/2006/relationships/hyperlink" Target="https://www.pgatour.com/player/34046/jordan-spieth" TargetMode="External"/><Relationship Id="rId186" Type="http://schemas.openxmlformats.org/officeDocument/2006/relationships/hyperlink" Target="https://www.pgatour.com/player/52453/nicolai-hjgaard?deviceId=5183da16-a6f0-4bc2-abb3-70ebfc01f7ba" TargetMode="External"/><Relationship Id="rId211" Type="http://schemas.openxmlformats.org/officeDocument/2006/relationships/hyperlink" Target="https://www.pgatour.com/player/46442/maverick-mcnealy?deviceId=5183da16-a6f0-4bc2-abb3-70ebfc01f7ba" TargetMode="External"/><Relationship Id="rId232" Type="http://schemas.openxmlformats.org/officeDocument/2006/relationships/hyperlink" Target="https://www.pgatour.com/player/60004/jacob-bridgeman?deviceId=5183da16-a6f0-4bc2-abb3-70ebfc01f7ba" TargetMode="External"/><Relationship Id="rId253" Type="http://schemas.openxmlformats.org/officeDocument/2006/relationships/hyperlink" Target="https://www.pgatour.com/player/55789/taylor-montgomery" TargetMode="External"/><Relationship Id="rId274" Type="http://schemas.openxmlformats.org/officeDocument/2006/relationships/hyperlink" Target="https://www.pgatour.com/player/56630/akshay-bhatia" TargetMode="External"/><Relationship Id="rId295" Type="http://schemas.openxmlformats.org/officeDocument/2006/relationships/hyperlink" Target="https://www.pgatour.com/player/47959/bryson-dechambeau" TargetMode="External"/><Relationship Id="rId27" Type="http://schemas.openxmlformats.org/officeDocument/2006/relationships/hyperlink" Target="https://www.pgatour.com/player/50497/adrien-dumont-de-chassart?deviceId=5183da16-a6f0-4bc2-abb3-70ebfc01f7ba" TargetMode="External"/><Relationship Id="rId48" Type="http://schemas.openxmlformats.org/officeDocument/2006/relationships/hyperlink" Target="https://www.pgatour.com/player/59442/parker-coody" TargetMode="External"/><Relationship Id="rId69" Type="http://schemas.openxmlformats.org/officeDocument/2006/relationships/hyperlink" Target="https://www.pgatour.com/player/54783/dylan-wu" TargetMode="External"/><Relationship Id="rId113" Type="http://schemas.openxmlformats.org/officeDocument/2006/relationships/hyperlink" Target="https://www.pgatour.com/player/37455/si-woo-kim" TargetMode="External"/><Relationship Id="rId134" Type="http://schemas.openxmlformats.org/officeDocument/2006/relationships/hyperlink" Target="https://www.pgatour.com/player/24140/sean-ohair" TargetMode="External"/><Relationship Id="rId80" Type="http://schemas.openxmlformats.org/officeDocument/2006/relationships/hyperlink" Target="https://www.pgatour.com/player/61520/santiago-de-la-fuente" TargetMode="External"/><Relationship Id="rId155" Type="http://schemas.openxmlformats.org/officeDocument/2006/relationships/hyperlink" Target="https://www.pgatour.com/player/33413/ben-martin" TargetMode="External"/><Relationship Id="rId176" Type="http://schemas.openxmlformats.org/officeDocument/2006/relationships/hyperlink" Target="https://www.pgatour.com/player/25493/nick-taylor" TargetMode="External"/><Relationship Id="rId197" Type="http://schemas.openxmlformats.org/officeDocument/2006/relationships/hyperlink" Target="https://www.pgatour.com/player/32839/hideki-matsuyama?deviceId=5183da16-a6f0-4bc2-abb3-70ebfc01f7ba" TargetMode="External"/><Relationship Id="rId201" Type="http://schemas.openxmlformats.org/officeDocument/2006/relationships/hyperlink" Target="https://www.pgatour.com/player/59442/parker-coody?deviceId=5183da16-a6f0-4bc2-abb3-70ebfc01f7ba" TargetMode="External"/><Relationship Id="rId222" Type="http://schemas.openxmlformats.org/officeDocument/2006/relationships/hyperlink" Target="https://www.pgatour.com/player/12716/charley-hoffman?deviceId=5183da16-a6f0-4bc2-abb3-70ebfc01f7ba" TargetMode="External"/><Relationship Id="rId243" Type="http://schemas.openxmlformats.org/officeDocument/2006/relationships/hyperlink" Target="https://www.pgatour.com/player/24024/zach-johnson" TargetMode="External"/><Relationship Id="rId264" Type="http://schemas.openxmlformats.org/officeDocument/2006/relationships/hyperlink" Target="https://www.pgatour.com/player/48117/kurt-kitayama" TargetMode="External"/><Relationship Id="rId285" Type="http://schemas.openxmlformats.org/officeDocument/2006/relationships/hyperlink" Target="https://www.pgatour.com/player/30692/scott-stallings" TargetMode="External"/><Relationship Id="rId17" Type="http://schemas.openxmlformats.org/officeDocument/2006/relationships/hyperlink" Target="https://www.pgatour.com/player/33141/keegan-bradley?deviceId=5183da16-a6f0-4bc2-abb3-70ebfc01f7ba" TargetMode="External"/><Relationship Id="rId38" Type="http://schemas.openxmlformats.org/officeDocument/2006/relationships/hyperlink" Target="https://www.pgatour.com/player/52513/carson-young" TargetMode="External"/><Relationship Id="rId59" Type="http://schemas.openxmlformats.org/officeDocument/2006/relationships/hyperlink" Target="https://www.pgatour.com/player/52514/trace-crowe" TargetMode="External"/><Relationship Id="rId103" Type="http://schemas.openxmlformats.org/officeDocument/2006/relationships/hyperlink" Target="https://www.pgatour.com/player/33141/keegan-bradley" TargetMode="External"/><Relationship Id="rId124" Type="http://schemas.openxmlformats.org/officeDocument/2006/relationships/hyperlink" Target="https://www.pgatour.com/player/39975/michael-kim" TargetMode="External"/><Relationship Id="rId70" Type="http://schemas.openxmlformats.org/officeDocument/2006/relationships/hyperlink" Target="https://www.pgatour.com/player/22371/aaron-baddeley" TargetMode="External"/><Relationship Id="rId91" Type="http://schemas.openxmlformats.org/officeDocument/2006/relationships/hyperlink" Target="https://www.pgatour.com/player/54421/garrick-higgo" TargetMode="External"/><Relationship Id="rId145" Type="http://schemas.openxmlformats.org/officeDocument/2006/relationships/hyperlink" Target="https://www.pgatour.com/player/32366/kevin-chappell" TargetMode="External"/><Relationship Id="rId166" Type="http://schemas.openxmlformats.org/officeDocument/2006/relationships/hyperlink" Target="https://www.pgatour.com/player/37378/min-woo-lee" TargetMode="External"/><Relationship Id="rId187" Type="http://schemas.openxmlformats.org/officeDocument/2006/relationships/hyperlink" Target="https://www.pgatour.com/player/36799/stephan-jaeger?deviceId=5183da16-a6f0-4bc2-abb3-70ebfc01f7ba" TargetMode="External"/><Relationship Id="rId1" Type="http://schemas.openxmlformats.org/officeDocument/2006/relationships/hyperlink" Target="https://www.pgatour.com/player/48153/matthieu-pavon?deviceId=5183da16-a6f0-4bc2-abb3-70ebfc01f7ba" TargetMode="External"/><Relationship Id="rId212" Type="http://schemas.openxmlformats.org/officeDocument/2006/relationships/hyperlink" Target="https://www.pgatour.com/player/33413/ben-martin?deviceId=5183da16-a6f0-4bc2-abb3-70ebfc01f7ba" TargetMode="External"/><Relationship Id="rId233" Type="http://schemas.openxmlformats.org/officeDocument/2006/relationships/hyperlink" Target="https://www.pgatour.com/player/25198/francesco-molinari?deviceId=5183da16-a6f0-4bc2-abb3-70ebfc01f7ba" TargetMode="External"/><Relationship Id="rId254" Type="http://schemas.openxmlformats.org/officeDocument/2006/relationships/hyperlink" Target="https://www.pgatour.com/player/47995/davis-riley" TargetMode="External"/><Relationship Id="rId28" Type="http://schemas.openxmlformats.org/officeDocument/2006/relationships/hyperlink" Target="https://www.pgatour.com/player/47983/chad-ramey?deviceId=5183da16-a6f0-4bc2-abb3-70ebfc01f7ba" TargetMode="External"/><Relationship Id="rId49" Type="http://schemas.openxmlformats.org/officeDocument/2006/relationships/hyperlink" Target="https://www.pgatour.com/player/34563/chesson-hadley" TargetMode="External"/><Relationship Id="rId114" Type="http://schemas.openxmlformats.org/officeDocument/2006/relationships/hyperlink" Target="https://www.pgatour.com/player/47504/sam-burns" TargetMode="External"/><Relationship Id="rId275" Type="http://schemas.openxmlformats.org/officeDocument/2006/relationships/hyperlink" Target="https://www.pgatour.com/player/31323/gary-woodland" TargetMode="External"/><Relationship Id="rId296" Type="http://schemas.openxmlformats.org/officeDocument/2006/relationships/hyperlink" Target="https://www.pgatour.com/player/01810/phil-mickelson" TargetMode="External"/><Relationship Id="rId60" Type="http://schemas.openxmlformats.org/officeDocument/2006/relationships/hyperlink" Target="https://www.pgatour.com/player/39067/mj-daffue" TargetMode="External"/><Relationship Id="rId81" Type="http://schemas.openxmlformats.org/officeDocument/2006/relationships/hyperlink" Target="https://www.pgatour.com/player/39859/cristobal-del-solar" TargetMode="External"/><Relationship Id="rId135" Type="http://schemas.openxmlformats.org/officeDocument/2006/relationships/hyperlink" Target="https://www.pgatour.com/player/27139/david-skinns" TargetMode="External"/><Relationship Id="rId156" Type="http://schemas.openxmlformats.org/officeDocument/2006/relationships/hyperlink" Target="https://www.pgatour.com/player/30911/tommy-fleetwood" TargetMode="External"/><Relationship Id="rId177" Type="http://schemas.openxmlformats.org/officeDocument/2006/relationships/hyperlink" Target="https://www.pgatour.com/player/36871/matthew-nesmith" TargetMode="External"/><Relationship Id="rId198" Type="http://schemas.openxmlformats.org/officeDocument/2006/relationships/hyperlink" Target="https://www.pgatour.com/player/32070/rafael-campos?deviceId=5183da16-a6f0-4bc2-abb3-70ebfc01f7ba" TargetMode="External"/><Relationship Id="rId202" Type="http://schemas.openxmlformats.org/officeDocument/2006/relationships/hyperlink" Target="https://www.pgatour.com/player/47347/adam-schenk?deviceId=5183da16-a6f0-4bc2-abb3-70ebfc01f7ba" TargetMode="External"/><Relationship Id="rId223" Type="http://schemas.openxmlformats.org/officeDocument/2006/relationships/hyperlink" Target="https://www.pgatour.com/player/35532/tom-hoge?deviceId=5183da16-a6f0-4bc2-abb3-70ebfc01f7ba" TargetMode="External"/><Relationship Id="rId244" Type="http://schemas.openxmlformats.org/officeDocument/2006/relationships/hyperlink" Target="https://www.pgatour.com/player/37275/sam-ryder" TargetMode="External"/><Relationship Id="rId18" Type="http://schemas.openxmlformats.org/officeDocument/2006/relationships/hyperlink" Target="https://www.pgatour.com/player/38991/alejandro-tosti?deviceId=5183da16-a6f0-4bc2-abb3-70ebfc01f7ba" TargetMode="External"/><Relationship Id="rId39" Type="http://schemas.openxmlformats.org/officeDocument/2006/relationships/hyperlink" Target="https://www.pgatour.com/player/40006/erik-van-rooyen" TargetMode="External"/><Relationship Id="rId265" Type="http://schemas.openxmlformats.org/officeDocument/2006/relationships/hyperlink" Target="https://www.pgatour.com/player/39971/sungjae-im" TargetMode="External"/><Relationship Id="rId286" Type="http://schemas.openxmlformats.org/officeDocument/2006/relationships/hyperlink" Target="https://www.pgatour.com/player/29221/webb-simpson" TargetMode="External"/><Relationship Id="rId50" Type="http://schemas.openxmlformats.org/officeDocument/2006/relationships/hyperlink" Target="https://www.pgatour.com/player/31646/emiliano-grillo" TargetMode="External"/><Relationship Id="rId104" Type="http://schemas.openxmlformats.org/officeDocument/2006/relationships/hyperlink" Target="https://www.pgatour.com/player/46717/viktor-hovland" TargetMode="External"/><Relationship Id="rId125" Type="http://schemas.openxmlformats.org/officeDocument/2006/relationships/hyperlink" Target="https://www.pgatour.com/player/59143/mcclure-meissner" TargetMode="External"/><Relationship Id="rId146" Type="http://schemas.openxmlformats.org/officeDocument/2006/relationships/hyperlink" Target="https://www.pgatour.com/player/60004/jacob-bridgeman" TargetMode="External"/><Relationship Id="rId167" Type="http://schemas.openxmlformats.org/officeDocument/2006/relationships/hyperlink" Target="https://www.pgatour.com/player/46435/austin-cook" TargetMode="External"/><Relationship Id="rId188" Type="http://schemas.openxmlformats.org/officeDocument/2006/relationships/hyperlink" Target="https://www.pgatour.com/player/47420/jake-knapp?deviceId=5183da16-a6f0-4bc2-abb3-70ebfc01f7ba" TargetMode="External"/><Relationship Id="rId71" Type="http://schemas.openxmlformats.org/officeDocument/2006/relationships/hyperlink" Target="https://www.pgatour.com/player/52372/cameron-champ" TargetMode="External"/><Relationship Id="rId92" Type="http://schemas.openxmlformats.org/officeDocument/2006/relationships/hyperlink" Target="https://www.pgatour.com/player/27064/jhonattan-vegas" TargetMode="External"/><Relationship Id="rId213" Type="http://schemas.openxmlformats.org/officeDocument/2006/relationships/hyperlink" Target="https://www.pgatour.com/player/34374/erik-barnes?deviceId=5183da16-a6f0-4bc2-abb3-70ebfc01f7ba" TargetMode="External"/><Relationship Id="rId234" Type="http://schemas.openxmlformats.org/officeDocument/2006/relationships/hyperlink" Target="https://www.pgatour.com/player/40058/zac-blair?deviceId=5183da16-a6f0-4bc2-abb3-70ebfc01f7ba" TargetMode="External"/><Relationship Id="rId2" Type="http://schemas.openxmlformats.org/officeDocument/2006/relationships/hyperlink" Target="https://www.pgatour.com/player/47420/jake-knapp" TargetMode="External"/><Relationship Id="rId29" Type="http://schemas.openxmlformats.org/officeDocument/2006/relationships/hyperlink" Target="https://www.pgatour.com/player/52666/sami-valimaki" TargetMode="External"/><Relationship Id="rId255" Type="http://schemas.openxmlformats.org/officeDocument/2006/relationships/hyperlink" Target="https://www.pgatour.com/player/22405/justin-rose" TargetMode="External"/><Relationship Id="rId276" Type="http://schemas.openxmlformats.org/officeDocument/2006/relationships/hyperlink" Target="https://www.pgatour.com/player/47988/nick-hardy" TargetMode="External"/><Relationship Id="rId297" Type="http://schemas.openxmlformats.org/officeDocument/2006/relationships/hyperlink" Target="https://www.pgatour.com/player/46970/jon-rahm" TargetMode="External"/><Relationship Id="rId40" Type="http://schemas.openxmlformats.org/officeDocument/2006/relationships/hyperlink" Target="https://www.pgatour.com/player/30163/henrik-norlander" TargetMode="External"/><Relationship Id="rId115" Type="http://schemas.openxmlformats.org/officeDocument/2006/relationships/hyperlink" Target="https://www.pgatour.com/player/57366/cameron-young" TargetMode="External"/><Relationship Id="rId136" Type="http://schemas.openxmlformats.org/officeDocument/2006/relationships/hyperlink" Target="https://www.pgatour.com/player/31560/brian-stuard" TargetMode="External"/><Relationship Id="rId157" Type="http://schemas.openxmlformats.org/officeDocument/2006/relationships/hyperlink" Target="https://www.pgatour.com/player/34256/andrew-putnam" TargetMode="External"/><Relationship Id="rId178" Type="http://schemas.openxmlformats.org/officeDocument/2006/relationships/hyperlink" Target="https://www.pgatour.com/player/54628/lee-hodges" TargetMode="External"/><Relationship Id="rId61" Type="http://schemas.openxmlformats.org/officeDocument/2006/relationships/hyperlink" Target="https://www.pgatour.com/player/57362/austin-eckroat" TargetMode="External"/><Relationship Id="rId82" Type="http://schemas.openxmlformats.org/officeDocument/2006/relationships/hyperlink" Target="https://www.pgatour.com/player/36801/mark-hubbard" TargetMode="External"/><Relationship Id="rId199" Type="http://schemas.openxmlformats.org/officeDocument/2006/relationships/hyperlink" Target="https://www.pgatour.com/player/36801/mark-hubbard?deviceId=5183da16-a6f0-4bc2-abb3-70ebfc01f7ba" TargetMode="External"/><Relationship Id="rId203" Type="http://schemas.openxmlformats.org/officeDocument/2006/relationships/hyperlink" Target="https://www.pgatour.com/player/30692/scott-stallings?deviceId=5183da16-a6f0-4bc2-abb3-70ebfc01f7ba" TargetMode="External"/><Relationship Id="rId19" Type="http://schemas.openxmlformats.org/officeDocument/2006/relationships/hyperlink" Target="https://www.pgatour.com/player/59095/chris-gotterup?deviceId=5183da16-a6f0-4bc2-abb3-70ebfc01f7ba" TargetMode="External"/><Relationship Id="rId224" Type="http://schemas.openxmlformats.org/officeDocument/2006/relationships/hyperlink" Target="https://www.pgatour.com/player/35450/patrick-cantlay?deviceId=5183da16-a6f0-4bc2-abb3-70ebfc01f7ba" TargetMode="External"/><Relationship Id="rId245" Type="http://schemas.openxmlformats.org/officeDocument/2006/relationships/hyperlink" Target="https://www.pgatour.com/player/40098/matt-fitzpatrick" TargetMode="External"/><Relationship Id="rId266" Type="http://schemas.openxmlformats.org/officeDocument/2006/relationships/hyperlink" Target="https://www.pgatour.com/player/40058/zac-blair" TargetMode="External"/><Relationship Id="rId287" Type="http://schemas.openxmlformats.org/officeDocument/2006/relationships/hyperlink" Target="https://www.pgatour.com/player/36884/ben-kohles" TargetMode="External"/><Relationship Id="rId30" Type="http://schemas.openxmlformats.org/officeDocument/2006/relationships/hyperlink" Target="https://www.pgatour.com/player/36799/stephan-jaeger" TargetMode="External"/><Relationship Id="rId105" Type="http://schemas.openxmlformats.org/officeDocument/2006/relationships/hyperlink" Target="https://www.pgatour.com/player/47993/denny-mccarthy" TargetMode="External"/><Relationship Id="rId126" Type="http://schemas.openxmlformats.org/officeDocument/2006/relationships/hyperlink" Target="https://www.pgatour.com/player/59836/pierceson-coody" TargetMode="External"/><Relationship Id="rId147" Type="http://schemas.openxmlformats.org/officeDocument/2006/relationships/hyperlink" Target="https://www.pgatour.com/player/37338/zecheng-dou" TargetMode="External"/><Relationship Id="rId168" Type="http://schemas.openxmlformats.org/officeDocument/2006/relationships/hyperlink" Target="https://www.pgatour.com/player/30750/tommy-gainey" TargetMode="External"/><Relationship Id="rId51" Type="http://schemas.openxmlformats.org/officeDocument/2006/relationships/hyperlink" Target="https://www.pgatour.com/player/56149/william-furr" TargetMode="External"/><Relationship Id="rId72" Type="http://schemas.openxmlformats.org/officeDocument/2006/relationships/hyperlink" Target="https://www.pgatour.com/player/32448/james-hahn" TargetMode="External"/><Relationship Id="rId93" Type="http://schemas.openxmlformats.org/officeDocument/2006/relationships/hyperlink" Target="https://www.pgatour.com/player/33204/shane-lowry" TargetMode="External"/><Relationship Id="rId189" Type="http://schemas.openxmlformats.org/officeDocument/2006/relationships/hyperlink" Target="https://www.pgatour.com/player/35461/beau-hossler?deviceId=5183da16-a6f0-4bc2-abb3-70ebfc01f7ba" TargetMode="External"/><Relationship Id="rId3" Type="http://schemas.openxmlformats.org/officeDocument/2006/relationships/hyperlink" Target="https://www.pgatour.com/player/28775/nate-lashley?deviceId=5183da16-a6f0-4bc2-abb3-70ebfc01f7ba" TargetMode="External"/><Relationship Id="rId214" Type="http://schemas.openxmlformats.org/officeDocument/2006/relationships/hyperlink" Target="https://www.pgatour.com/player/40162/justin-lower?deviceId=5183da16-a6f0-4bc2-abb3-70ebfc01f7ba" TargetMode="External"/><Relationship Id="rId235" Type="http://schemas.openxmlformats.org/officeDocument/2006/relationships/hyperlink" Target="https://www.pgatour.com/player/57900/chandler-phillips?deviceId=5183da16-a6f0-4bc2-abb3-70ebfc01f7ba" TargetMode="External"/><Relationship Id="rId256" Type="http://schemas.openxmlformats.org/officeDocument/2006/relationships/hyperlink" Target="https://www.pgatour.com/player/27770/camilo-villegas" TargetMode="External"/><Relationship Id="rId277" Type="http://schemas.openxmlformats.org/officeDocument/2006/relationships/hyperlink" Target="https://www.pgatour.com/player/35449/adam-long" TargetMode="External"/><Relationship Id="rId298" Type="http://schemas.openxmlformats.org/officeDocument/2006/relationships/hyperlink" Target="https://www.pgatour.com/player/08793/tiger-woods" TargetMode="External"/><Relationship Id="rId116" Type="http://schemas.openxmlformats.org/officeDocument/2006/relationships/hyperlink" Target="https://www.pgatour.com/player/59866/nick-dunlap" TargetMode="External"/><Relationship Id="rId137" Type="http://schemas.openxmlformats.org/officeDocument/2006/relationships/hyperlink" Target="https://www.pgatour.com/player/51766/wyndham-clark" TargetMode="External"/><Relationship Id="rId158" Type="http://schemas.openxmlformats.org/officeDocument/2006/relationships/hyperlink" Target="https://www.pgatour.com/player/27936/martin-laird" TargetMode="External"/><Relationship Id="rId20" Type="http://schemas.openxmlformats.org/officeDocument/2006/relationships/hyperlink" Target="https://www.pgatour.com/player/27129/luke-list?deviceId=5183da16-a6f0-4bc2-abb3-70ebfc01f7ba" TargetMode="External"/><Relationship Id="rId41" Type="http://schemas.openxmlformats.org/officeDocument/2006/relationships/hyperlink" Target="https://www.pgatour.com/player/39262/alvaro-ortiz" TargetMode="External"/><Relationship Id="rId62" Type="http://schemas.openxmlformats.org/officeDocument/2006/relationships/hyperlink" Target="https://www.pgatour.com/player/46442/maverick-mcnealy" TargetMode="External"/><Relationship Id="rId83" Type="http://schemas.openxmlformats.org/officeDocument/2006/relationships/hyperlink" Target="https://www.pgatour.com/player/51287/ryo-hisatsune" TargetMode="External"/><Relationship Id="rId179" Type="http://schemas.openxmlformats.org/officeDocument/2006/relationships/hyperlink" Target="https://www.pgatour.com/player/24502/adam-scott" TargetMode="External"/><Relationship Id="rId190" Type="http://schemas.openxmlformats.org/officeDocument/2006/relationships/hyperlink" Target="https://www.pgatour.com/player/45242/kevin-yu?deviceId=5183da16-a6f0-4bc2-abb3-70ebfc01f7ba" TargetMode="External"/><Relationship Id="rId204" Type="http://schemas.openxmlformats.org/officeDocument/2006/relationships/hyperlink" Target="https://www.pgatour.com/player/34255/joseph-bramlett?deviceId=5183da16-a6f0-4bc2-abb3-70ebfc01f7ba" TargetMode="External"/><Relationship Id="rId225" Type="http://schemas.openxmlformats.org/officeDocument/2006/relationships/hyperlink" Target="https://www.pgatour.com/player/51070/vincent-norrman?deviceId=5183da16-a6f0-4bc2-abb3-70ebfc01f7ba" TargetMode="External"/><Relationship Id="rId246" Type="http://schemas.openxmlformats.org/officeDocument/2006/relationships/hyperlink" Target="https://www.pgatour.com/player/28237/rory-mcilroy" TargetMode="External"/><Relationship Id="rId267" Type="http://schemas.openxmlformats.org/officeDocument/2006/relationships/hyperlink" Target="https://www.pgatour.com/player/25198/francesco-molinari" TargetMode="External"/><Relationship Id="rId288" Type="http://schemas.openxmlformats.org/officeDocument/2006/relationships/hyperlink" Target="https://www.pgatour.com/player/27963/chris-stroud" TargetMode="External"/><Relationship Id="rId106" Type="http://schemas.openxmlformats.org/officeDocument/2006/relationships/hyperlink" Target="https://www.pgatour.com/player/55182/tom-kim" TargetMode="External"/><Relationship Id="rId127" Type="http://schemas.openxmlformats.org/officeDocument/2006/relationships/hyperlink" Target="https://www.pgatour.com/player/27214/kevin-streelman" TargetMode="External"/><Relationship Id="rId10" Type="http://schemas.openxmlformats.org/officeDocument/2006/relationships/hyperlink" Target="https://www.pgatour.com/player/31646/emiliano-grillo?deviceId=5183da16-a6f0-4bc2-abb3-70ebfc01f7ba" TargetMode="External"/><Relationship Id="rId31" Type="http://schemas.openxmlformats.org/officeDocument/2006/relationships/hyperlink" Target="https://www.pgatour.com/player/40162/justin-lower" TargetMode="External"/><Relationship Id="rId52" Type="http://schemas.openxmlformats.org/officeDocument/2006/relationships/hyperlink" Target="https://www.pgatour.com/player/51600/jimmy-stanger" TargetMode="External"/><Relationship Id="rId73" Type="http://schemas.openxmlformats.org/officeDocument/2006/relationships/hyperlink" Target="https://www.pgatour.com/player/47983/chad-ramey" TargetMode="External"/><Relationship Id="rId94" Type="http://schemas.openxmlformats.org/officeDocument/2006/relationships/hyperlink" Target="https://www.pgatour.com/player/51634/sahith-theegala" TargetMode="External"/><Relationship Id="rId148" Type="http://schemas.openxmlformats.org/officeDocument/2006/relationships/hyperlink" Target="https://www.pgatour.com/player/51696/richard-hoey" TargetMode="External"/><Relationship Id="rId169" Type="http://schemas.openxmlformats.org/officeDocument/2006/relationships/hyperlink" Target="https://www.pgatour.com/player/29289/s.y-noh" TargetMode="External"/><Relationship Id="rId4" Type="http://schemas.openxmlformats.org/officeDocument/2006/relationships/hyperlink" Target="https://www.pgatour.com/player/29725/tony-finau?deviceId=5183da16-a6f0-4bc2-abb3-70ebfc01f7ba" TargetMode="External"/><Relationship Id="rId180" Type="http://schemas.openxmlformats.org/officeDocument/2006/relationships/hyperlink" Target="https://www.pgatour.com/player/29420/billy-horschel" TargetMode="External"/><Relationship Id="rId215" Type="http://schemas.openxmlformats.org/officeDocument/2006/relationships/hyperlink" Target="https://www.pgatour.com/player/55893/samuel-stevens?deviceId=5183da16-a6f0-4bc2-abb3-70ebfc01f7ba" TargetMode="External"/><Relationship Id="rId236" Type="http://schemas.openxmlformats.org/officeDocument/2006/relationships/hyperlink" Target="https://www.pgatour.com/player/50493/justin-suh?deviceId=5183da16-a6f0-4bc2-abb3-70ebfc01f7ba" TargetMode="External"/><Relationship Id="rId257" Type="http://schemas.openxmlformats.org/officeDocument/2006/relationships/hyperlink" Target="https://www.pgatour.com/player/50188/s.h-kim" TargetMode="External"/><Relationship Id="rId278" Type="http://schemas.openxmlformats.org/officeDocument/2006/relationships/hyperlink" Target="https://www.pgatour.com/player/24980/scott-gutschewski" TargetMode="External"/><Relationship Id="rId42" Type="http://schemas.openxmlformats.org/officeDocument/2006/relationships/hyperlink" Target="https://www.pgatour.com/player/52374/brandon-wu" TargetMode="External"/><Relationship Id="rId84" Type="http://schemas.openxmlformats.org/officeDocument/2006/relationships/hyperlink" Target="https://www.pgatour.com/player/20766/padraig-harrington" TargetMode="External"/><Relationship Id="rId138" Type="http://schemas.openxmlformats.org/officeDocument/2006/relationships/hyperlink" Target="https://www.pgatour.com/player/34098/russell-henley" TargetMode="External"/><Relationship Id="rId191" Type="http://schemas.openxmlformats.org/officeDocument/2006/relationships/hyperlink" Target="https://www.pgatour.com/player/40250/taylor-pendrith?deviceId=5183da16-a6f0-4bc2-abb3-70ebfc01f7ba" TargetMode="External"/><Relationship Id="rId205" Type="http://schemas.openxmlformats.org/officeDocument/2006/relationships/hyperlink" Target="https://www.pgatour.com/player/46441/robby-shelton?deviceId=5183da16-a6f0-4bc2-abb3-70ebfc01f7ba" TargetMode="External"/><Relationship Id="rId247" Type="http://schemas.openxmlformats.org/officeDocument/2006/relationships/hyperlink" Target="https://www.pgatour.com/player/35461/beau-hossler" TargetMode="External"/><Relationship Id="rId107" Type="http://schemas.openxmlformats.org/officeDocument/2006/relationships/hyperlink" Target="https://www.pgatour.com/player/49771/j.t-poston" TargetMode="External"/><Relationship Id="rId289" Type="http://schemas.openxmlformats.org/officeDocument/2006/relationships/hyperlink" Target="https://www.pgatour.com/player/50525/collin-morikawa" TargetMode="External"/><Relationship Id="rId11" Type="http://schemas.openxmlformats.org/officeDocument/2006/relationships/hyperlink" Target="https://www.pgatour.com/player/52514/trace-crowe?deviceId=5183da16-a6f0-4bc2-abb3-70ebfc01f7ba" TargetMode="External"/><Relationship Id="rId53" Type="http://schemas.openxmlformats.org/officeDocument/2006/relationships/hyperlink" Target="https://www.pgatour.com/player/34255/joseph-bramlett" TargetMode="External"/><Relationship Id="rId149" Type="http://schemas.openxmlformats.org/officeDocument/2006/relationships/hyperlink" Target="https://www.pgatour.com/player/47079/harrison-endycott" TargetMode="External"/><Relationship Id="rId95" Type="http://schemas.openxmlformats.org/officeDocument/2006/relationships/hyperlink" Target="https://www.pgatour.com/player/39977/max-homa" TargetMode="External"/><Relationship Id="rId160" Type="http://schemas.openxmlformats.org/officeDocument/2006/relationships/hyperlink" Target="https://www.pgatour.com/player/32102/rickie-fowler" TargetMode="External"/><Relationship Id="rId216" Type="http://schemas.openxmlformats.org/officeDocument/2006/relationships/hyperlink" Target="https://www.pgatour.com/player/37378/min-woo-lee?deviceId=5183da16-a6f0-4bc2-abb3-70ebfc01f7ba" TargetMode="External"/><Relationship Id="rId258" Type="http://schemas.openxmlformats.org/officeDocument/2006/relationships/hyperlink" Target="https://www.pgatour.com/player/47591/eric-cole" TargetMode="External"/><Relationship Id="rId22" Type="http://schemas.openxmlformats.org/officeDocument/2006/relationships/hyperlink" Target="https://www.pgatour.com/player/52513/carson-young?deviceId=5183da16-a6f0-4bc2-abb3-70ebfc01f7ba" TargetMode="External"/><Relationship Id="rId64" Type="http://schemas.openxmlformats.org/officeDocument/2006/relationships/hyperlink" Target="https://www.pgatour.com/player/35617/martin-trainer" TargetMode="External"/><Relationship Id="rId118" Type="http://schemas.openxmlformats.org/officeDocument/2006/relationships/hyperlink" Target="https://www.pgatour.com/player/50497/adrien-dumont-de-chassart" TargetMode="External"/><Relationship Id="rId171" Type="http://schemas.openxmlformats.org/officeDocument/2006/relationships/hyperlink" Target="https://www.pgatour.com/player/30110/kyle-stanley" TargetMode="External"/><Relationship Id="rId227" Type="http://schemas.openxmlformats.org/officeDocument/2006/relationships/hyperlink" Target="https://www.pgatour.com/player/35506/mackenzie-hughes?deviceId=5183da16-a6f0-4bc2-abb3-70ebfc01f7ba" TargetMode="External"/><Relationship Id="rId269" Type="http://schemas.openxmlformats.org/officeDocument/2006/relationships/hyperlink" Target="https://www.pgatour.com/player/34076/joel-dahmen" TargetMode="External"/><Relationship Id="rId33" Type="http://schemas.openxmlformats.org/officeDocument/2006/relationships/hyperlink" Target="https://www.pgatour.com/player/52215/robert-macintyre" TargetMode="External"/><Relationship Id="rId129" Type="http://schemas.openxmlformats.org/officeDocument/2006/relationships/hyperlink" Target="https://www.pgatour.com/player/54576/patrick-fishburn" TargetMode="External"/><Relationship Id="rId280" Type="http://schemas.openxmlformats.org/officeDocument/2006/relationships/hyperlink" Target="https://www.pgatour.com/player/59652/sam-bennett" TargetMode="Externa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/56149/william-furr" TargetMode="External"/><Relationship Id="rId299" Type="http://schemas.openxmlformats.org/officeDocument/2006/relationships/hyperlink" Target="https://www.pgatour.com/player/59567/emilio-gonzalez" TargetMode="External"/><Relationship Id="rId21" Type="http://schemas.openxmlformats.org/officeDocument/2006/relationships/hyperlink" Target="https://www.pgatour.com/player/33653/thomas-detry?deviceId=5183da16-a6f0-4bc2-abb3-70ebfc01f7ba" TargetMode="External"/><Relationship Id="rId63" Type="http://schemas.openxmlformats.org/officeDocument/2006/relationships/hyperlink" Target="https://www.pgatour.com/player/39327/ben-silverman?deviceId=5183da16-a6f0-4bc2-abb3-70ebfc01f7ba" TargetMode="External"/><Relationship Id="rId159" Type="http://schemas.openxmlformats.org/officeDocument/2006/relationships/hyperlink" Target="https://www.pgatour.com/player/40098/matt-fitzpatrick" TargetMode="External"/><Relationship Id="rId324" Type="http://schemas.openxmlformats.org/officeDocument/2006/relationships/hyperlink" Target="https://www.pgatour.com/player/25632/jimmy-walker" TargetMode="External"/><Relationship Id="rId170" Type="http://schemas.openxmlformats.org/officeDocument/2006/relationships/hyperlink" Target="https://www.pgatour.com/player/39997/corey-conners" TargetMode="External"/><Relationship Id="rId226" Type="http://schemas.openxmlformats.org/officeDocument/2006/relationships/hyperlink" Target="https://www.pgatour.com/player/36884/ben-kohles" TargetMode="External"/><Relationship Id="rId268" Type="http://schemas.openxmlformats.org/officeDocument/2006/relationships/hyperlink" Target="https://www.pgatour.com/player/27963/chris-stroud" TargetMode="External"/><Relationship Id="rId32" Type="http://schemas.openxmlformats.org/officeDocument/2006/relationships/hyperlink" Target="https://www.pgatour.com/player/33204/shane-lowry?deviceId=5183da16-a6f0-4bc2-abb3-70ebfc01f7ba" TargetMode="External"/><Relationship Id="rId74" Type="http://schemas.openxmlformats.org/officeDocument/2006/relationships/hyperlink" Target="https://www.pgatour.com/player/40058/zac-blair?deviceId=5183da16-a6f0-4bc2-abb3-70ebfc01f7ba" TargetMode="External"/><Relationship Id="rId128" Type="http://schemas.openxmlformats.org/officeDocument/2006/relationships/hyperlink" Target="https://www.pgatour.com/player/36801/mark-hubbard" TargetMode="External"/><Relationship Id="rId5" Type="http://schemas.openxmlformats.org/officeDocument/2006/relationships/hyperlink" Target="https://www.pgatour.com/player/47420/jake-knapp?deviceId=5183da16-a6f0-4bc2-abb3-70ebfc01f7ba" TargetMode="External"/><Relationship Id="rId181" Type="http://schemas.openxmlformats.org/officeDocument/2006/relationships/hyperlink" Target="https://www.pgatour.com/player/55789/taylor-montgomery" TargetMode="External"/><Relationship Id="rId237" Type="http://schemas.openxmlformats.org/officeDocument/2006/relationships/hyperlink" Target="https://www.pgatour.com/player/39975/michael-kim" TargetMode="External"/><Relationship Id="rId279" Type="http://schemas.openxmlformats.org/officeDocument/2006/relationships/hyperlink" Target="https://www.pgatour.com/player/39324/j.j-spaun" TargetMode="External"/><Relationship Id="rId43" Type="http://schemas.openxmlformats.org/officeDocument/2006/relationships/hyperlink" Target="https://www.pgatour.com/player/34374/erik-barnes?deviceId=5183da16-a6f0-4bc2-abb3-70ebfc01f7ba" TargetMode="External"/><Relationship Id="rId139" Type="http://schemas.openxmlformats.org/officeDocument/2006/relationships/hyperlink" Target="https://www.pgatour.com/player/26596/ryan-moore" TargetMode="External"/><Relationship Id="rId290" Type="http://schemas.openxmlformats.org/officeDocument/2006/relationships/hyperlink" Target="https://www.pgatour.com/player/48699/callum-tarren" TargetMode="External"/><Relationship Id="rId304" Type="http://schemas.openxmlformats.org/officeDocument/2006/relationships/hyperlink" Target="https://www.pgatour.com/player/47959/bryson-dechambeau" TargetMode="External"/><Relationship Id="rId85" Type="http://schemas.openxmlformats.org/officeDocument/2006/relationships/hyperlink" Target="https://www.pgatour.com/player/52215/robert-macintyre" TargetMode="External"/><Relationship Id="rId150" Type="http://schemas.openxmlformats.org/officeDocument/2006/relationships/hyperlink" Target="https://www.pgatour.com/player/34466/peter-malnati" TargetMode="External"/><Relationship Id="rId192" Type="http://schemas.openxmlformats.org/officeDocument/2006/relationships/hyperlink" Target="https://www.pgatour.com/player/51634/sahith-theegala" TargetMode="External"/><Relationship Id="rId206" Type="http://schemas.openxmlformats.org/officeDocument/2006/relationships/hyperlink" Target="https://www.pgatour.com/player/48081/xander-schauffele" TargetMode="External"/><Relationship Id="rId248" Type="http://schemas.openxmlformats.org/officeDocument/2006/relationships/hyperlink" Target="https://www.pgatour.com/player/33413/ben-martin" TargetMode="External"/><Relationship Id="rId12" Type="http://schemas.openxmlformats.org/officeDocument/2006/relationships/hyperlink" Target="https://www.pgatour.com/player/48081/xander-schauffele?deviceId=5183da16-a6f0-4bc2-abb3-70ebfc01f7ba" TargetMode="External"/><Relationship Id="rId108" Type="http://schemas.openxmlformats.org/officeDocument/2006/relationships/hyperlink" Target="https://www.pgatour.com/player/59442/parker-coody" TargetMode="External"/><Relationship Id="rId315" Type="http://schemas.openxmlformats.org/officeDocument/2006/relationships/hyperlink" Target="https://www.pgatour.com/player/06567/vijay-singh" TargetMode="External"/><Relationship Id="rId54" Type="http://schemas.openxmlformats.org/officeDocument/2006/relationships/hyperlink" Target="https://www.pgatour.com/player/27129/luke-list?deviceId=5183da16-a6f0-4bc2-abb3-70ebfc01f7ba" TargetMode="External"/><Relationship Id="rId96" Type="http://schemas.openxmlformats.org/officeDocument/2006/relationships/hyperlink" Target="https://www.pgatour.com/player/29725/tony-finau" TargetMode="External"/><Relationship Id="rId161" Type="http://schemas.openxmlformats.org/officeDocument/2006/relationships/hyperlink" Target="https://www.pgatour.com/player/28237/rory-mcilroy" TargetMode="External"/><Relationship Id="rId217" Type="http://schemas.openxmlformats.org/officeDocument/2006/relationships/hyperlink" Target="https://www.pgatour.com/player/45522/christiaan-bezuidenhout" TargetMode="External"/><Relationship Id="rId259" Type="http://schemas.openxmlformats.org/officeDocument/2006/relationships/hyperlink" Target="https://www.pgatour.com/player/32662/michael-gligic" TargetMode="External"/><Relationship Id="rId23" Type="http://schemas.openxmlformats.org/officeDocument/2006/relationships/hyperlink" Target="https://www.pgatour.com/player/28420/ryan-brehm?deviceId=5183da16-a6f0-4bc2-abb3-70ebfc01f7ba" TargetMode="External"/><Relationship Id="rId119" Type="http://schemas.openxmlformats.org/officeDocument/2006/relationships/hyperlink" Target="https://www.pgatour.com/player/50484/hayden-springer" TargetMode="External"/><Relationship Id="rId270" Type="http://schemas.openxmlformats.org/officeDocument/2006/relationships/hyperlink" Target="https://www.pgatour.com/player/28775/nate-lashley" TargetMode="External"/><Relationship Id="rId326" Type="http://schemas.openxmlformats.org/officeDocument/2006/relationships/hyperlink" Target="https://www.pgatour.com/player/58989/brandon-berry" TargetMode="External"/><Relationship Id="rId65" Type="http://schemas.openxmlformats.org/officeDocument/2006/relationships/hyperlink" Target="https://www.pgatour.com/player/48119/ben-taylor?deviceId=5183da16-a6f0-4bc2-abb3-70ebfc01f7ba" TargetMode="External"/><Relationship Id="rId130" Type="http://schemas.openxmlformats.org/officeDocument/2006/relationships/hyperlink" Target="https://www.pgatour.com/player/51287/ryo-hisatsune" TargetMode="External"/><Relationship Id="rId172" Type="http://schemas.openxmlformats.org/officeDocument/2006/relationships/hyperlink" Target="https://www.pgatour.com/player/32102/rickie-fowler" TargetMode="External"/><Relationship Id="rId228" Type="http://schemas.openxmlformats.org/officeDocument/2006/relationships/hyperlink" Target="https://www.pgatour.com/player/57864/jackson-van-paris" TargetMode="External"/><Relationship Id="rId281" Type="http://schemas.openxmlformats.org/officeDocument/2006/relationships/hyperlink" Target="https://www.pgatour.com/player/26476/chez-reavie" TargetMode="External"/><Relationship Id="rId34" Type="http://schemas.openxmlformats.org/officeDocument/2006/relationships/hyperlink" Target="https://www.pgatour.com/player/46414/aaron-rai?deviceId=5183da16-a6f0-4bc2-abb3-70ebfc01f7ba" TargetMode="External"/><Relationship Id="rId76" Type="http://schemas.openxmlformats.org/officeDocument/2006/relationships/hyperlink" Target="https://www.pgatour.com/player/57900/chandler-phillips?deviceId=5183da16-a6f0-4bc2-abb3-70ebfc01f7ba" TargetMode="External"/><Relationship Id="rId141" Type="http://schemas.openxmlformats.org/officeDocument/2006/relationships/hyperlink" Target="https://www.pgatour.com/player/52514/trace-crowe" TargetMode="External"/><Relationship Id="rId7" Type="http://schemas.openxmlformats.org/officeDocument/2006/relationships/hyperlink" Target="https://www.pgatour.com/player/35461/beau-hossler?deviceId=5183da16-a6f0-4bc2-abb3-70ebfc01f7ba" TargetMode="External"/><Relationship Id="rId162" Type="http://schemas.openxmlformats.org/officeDocument/2006/relationships/hyperlink" Target="https://www.pgatour.com/player/48153/matthieu-pavon" TargetMode="External"/><Relationship Id="rId183" Type="http://schemas.openxmlformats.org/officeDocument/2006/relationships/hyperlink" Target="https://www.pgatour.com/player/55182/tom-kim" TargetMode="External"/><Relationship Id="rId218" Type="http://schemas.openxmlformats.org/officeDocument/2006/relationships/hyperlink" Target="https://www.pgatour.com/player/47993/denny-mccarthy" TargetMode="External"/><Relationship Id="rId239" Type="http://schemas.openxmlformats.org/officeDocument/2006/relationships/hyperlink" Target="https://www.pgatour.com/player/37338/zecheng-dou" TargetMode="External"/><Relationship Id="rId250" Type="http://schemas.openxmlformats.org/officeDocument/2006/relationships/hyperlink" Target="https://www.pgatour.com/player/47079/harrison-endycott" TargetMode="External"/><Relationship Id="rId271" Type="http://schemas.openxmlformats.org/officeDocument/2006/relationships/hyperlink" Target="https://www.pgatour.com/player/48117/kurt-kitayama" TargetMode="External"/><Relationship Id="rId292" Type="http://schemas.openxmlformats.org/officeDocument/2006/relationships/hyperlink" Target="https://www.pgatour.com/player/38991/alejandro-tosti" TargetMode="External"/><Relationship Id="rId306" Type="http://schemas.openxmlformats.org/officeDocument/2006/relationships/hyperlink" Target="https://www.pgatour.com/player/34363/tyrrell-hatton" TargetMode="External"/><Relationship Id="rId24" Type="http://schemas.openxmlformats.org/officeDocument/2006/relationships/hyperlink" Target="https://www.pgatour.com/player/31646/emiliano-grillo?deviceId=5183da16-a6f0-4bc2-abb3-70ebfc01f7ba" TargetMode="External"/><Relationship Id="rId45" Type="http://schemas.openxmlformats.org/officeDocument/2006/relationships/hyperlink" Target="https://www.pgatour.com/player/40162/justin-lower?deviceId=5183da16-a6f0-4bc2-abb3-70ebfc01f7ba" TargetMode="External"/><Relationship Id="rId66" Type="http://schemas.openxmlformats.org/officeDocument/2006/relationships/hyperlink" Target="https://www.pgatour.com/player/47888/taiga-semikawa?deviceId=5183da16-a6f0-4bc2-abb3-70ebfc01f7ba" TargetMode="External"/><Relationship Id="rId87" Type="http://schemas.openxmlformats.org/officeDocument/2006/relationships/hyperlink" Target="https://www.pgatour.com/player/51997/andrew-novak" TargetMode="External"/><Relationship Id="rId110" Type="http://schemas.openxmlformats.org/officeDocument/2006/relationships/hyperlink" Target="https://www.pgatour.com/player/52372/cameron-champ" TargetMode="External"/><Relationship Id="rId131" Type="http://schemas.openxmlformats.org/officeDocument/2006/relationships/hyperlink" Target="https://www.pgatour.com/player/20766/padraig-harrington" TargetMode="External"/><Relationship Id="rId327" Type="http://schemas.openxmlformats.org/officeDocument/2006/relationships/hyperlink" Target="https://www.pgatour.com/player/19803/ryan-armour" TargetMode="External"/><Relationship Id="rId152" Type="http://schemas.openxmlformats.org/officeDocument/2006/relationships/hyperlink" Target="https://www.pgatour.com/player/27936/martin-laird" TargetMode="External"/><Relationship Id="rId173" Type="http://schemas.openxmlformats.org/officeDocument/2006/relationships/hyperlink" Target="https://www.pgatour.com/player/34098/russell-henley" TargetMode="External"/><Relationship Id="rId194" Type="http://schemas.openxmlformats.org/officeDocument/2006/relationships/hyperlink" Target="https://www.pgatour.com/player/39977/max-homa" TargetMode="External"/><Relationship Id="rId208" Type="http://schemas.openxmlformats.org/officeDocument/2006/relationships/hyperlink" Target="https://www.pgatour.com/player/37455/si-woo-kim" TargetMode="External"/><Relationship Id="rId229" Type="http://schemas.openxmlformats.org/officeDocument/2006/relationships/hyperlink" Target="https://www.pgatour.com/player/37428/evan-harmeling" TargetMode="External"/><Relationship Id="rId240" Type="http://schemas.openxmlformats.org/officeDocument/2006/relationships/hyperlink" Target="https://www.pgatour.com/player/55930/fred-biondi" TargetMode="External"/><Relationship Id="rId261" Type="http://schemas.openxmlformats.org/officeDocument/2006/relationships/hyperlink" Target="https://www.pgatour.com/player/30110/kyle-stanley" TargetMode="External"/><Relationship Id="rId14" Type="http://schemas.openxmlformats.org/officeDocument/2006/relationships/hyperlink" Target="https://www.pgatour.com/player/47483/will-zalatoris?deviceId=5183da16-a6f0-4bc2-abb3-70ebfc01f7ba" TargetMode="External"/><Relationship Id="rId35" Type="http://schemas.openxmlformats.org/officeDocument/2006/relationships/hyperlink" Target="https://www.pgatour.com/player/50484/hayden-springer?deviceId=5183da16-a6f0-4bc2-abb3-70ebfc01f7ba" TargetMode="External"/><Relationship Id="rId56" Type="http://schemas.openxmlformats.org/officeDocument/2006/relationships/hyperlink" Target="https://www.pgatour.com/player/12716/charley-hoffman?deviceId=5183da16-a6f0-4bc2-abb3-70ebfc01f7ba" TargetMode="External"/><Relationship Id="rId77" Type="http://schemas.openxmlformats.org/officeDocument/2006/relationships/hyperlink" Target="https://www.pgatour.com/player/50493/justin-suh?deviceId=5183da16-a6f0-4bc2-abb3-70ebfc01f7ba" TargetMode="External"/><Relationship Id="rId100" Type="http://schemas.openxmlformats.org/officeDocument/2006/relationships/hyperlink" Target="https://www.pgatour.com/player/35617/martin-trainer" TargetMode="External"/><Relationship Id="rId282" Type="http://schemas.openxmlformats.org/officeDocument/2006/relationships/hyperlink" Target="https://www.pgatour.com/player/30692/scott-stallings" TargetMode="External"/><Relationship Id="rId317" Type="http://schemas.openxmlformats.org/officeDocument/2006/relationships/hyperlink" Target="https://www.pgatour.com/player/48084/wesley-bryan" TargetMode="External"/><Relationship Id="rId8" Type="http://schemas.openxmlformats.org/officeDocument/2006/relationships/hyperlink" Target="https://www.pgatour.com/player/45242/kevin-yu?deviceId=5183da16-a6f0-4bc2-abb3-70ebfc01f7ba" TargetMode="External"/><Relationship Id="rId98" Type="http://schemas.openxmlformats.org/officeDocument/2006/relationships/hyperlink" Target="https://www.pgatour.com/player/51890/greyson-sigg" TargetMode="External"/><Relationship Id="rId121" Type="http://schemas.openxmlformats.org/officeDocument/2006/relationships/hyperlink" Target="https://www.pgatour.com/player/47663/kevin-dougherty" TargetMode="External"/><Relationship Id="rId142" Type="http://schemas.openxmlformats.org/officeDocument/2006/relationships/hyperlink" Target="https://www.pgatour.com/player/54421/garrick-higgo" TargetMode="External"/><Relationship Id="rId163" Type="http://schemas.openxmlformats.org/officeDocument/2006/relationships/hyperlink" Target="https://www.pgatour.com/player/60004/jacob-bridgeman" TargetMode="External"/><Relationship Id="rId184" Type="http://schemas.openxmlformats.org/officeDocument/2006/relationships/hyperlink" Target="https://www.pgatour.com/player/22405/justin-rose" TargetMode="External"/><Relationship Id="rId219" Type="http://schemas.openxmlformats.org/officeDocument/2006/relationships/hyperlink" Target="https://www.pgatour.com/player/49947/taylor-moore" TargetMode="External"/><Relationship Id="rId230" Type="http://schemas.openxmlformats.org/officeDocument/2006/relationships/hyperlink" Target="https://www.pgatour.com/player/46435/austin-cook" TargetMode="External"/><Relationship Id="rId251" Type="http://schemas.openxmlformats.org/officeDocument/2006/relationships/hyperlink" Target="https://www.pgatour.com/player/52686/rasmus-hjgaard" TargetMode="External"/><Relationship Id="rId25" Type="http://schemas.openxmlformats.org/officeDocument/2006/relationships/hyperlink" Target="https://www.pgatour.com/player/59442/parker-coody?deviceId=5183da16-a6f0-4bc2-abb3-70ebfc01f7ba" TargetMode="External"/><Relationship Id="rId46" Type="http://schemas.openxmlformats.org/officeDocument/2006/relationships/hyperlink" Target="https://www.pgatour.com/player/55893/samuel-stevens?deviceId=5183da16-a6f0-4bc2-abb3-70ebfc01f7ba" TargetMode="External"/><Relationship Id="rId67" Type="http://schemas.openxmlformats.org/officeDocument/2006/relationships/hyperlink" Target="https://www.pgatour.com/player/51634/sahith-theegala?deviceId=5183da16-a6f0-4bc2-abb3-70ebfc01f7ba" TargetMode="External"/><Relationship Id="rId272" Type="http://schemas.openxmlformats.org/officeDocument/2006/relationships/hyperlink" Target="https://www.pgatour.com/player/36871/matthew-nesmith" TargetMode="External"/><Relationship Id="rId293" Type="http://schemas.openxmlformats.org/officeDocument/2006/relationships/hyperlink" Target="https://www.pgatour.com/player/40250/taylor-pendrith" TargetMode="External"/><Relationship Id="rId307" Type="http://schemas.openxmlformats.org/officeDocument/2006/relationships/hyperlink" Target="https://www.pgatour.com/player/34360/patrick-reed" TargetMode="External"/><Relationship Id="rId328" Type="http://schemas.openxmlformats.org/officeDocument/2006/relationships/hyperlink" Target="https://www.pgatour.com/player/24494/erik-compton" TargetMode="External"/><Relationship Id="rId88" Type="http://schemas.openxmlformats.org/officeDocument/2006/relationships/hyperlink" Target="https://www.pgatour.com/player/34587/chan-kim" TargetMode="External"/><Relationship Id="rId111" Type="http://schemas.openxmlformats.org/officeDocument/2006/relationships/hyperlink" Target="https://www.pgatour.com/player/34563/chesson-hadley" TargetMode="External"/><Relationship Id="rId132" Type="http://schemas.openxmlformats.org/officeDocument/2006/relationships/hyperlink" Target="https://www.pgatour.com/player/23320/ryan-palmer" TargetMode="External"/><Relationship Id="rId153" Type="http://schemas.openxmlformats.org/officeDocument/2006/relationships/hyperlink" Target="https://www.pgatour.com/player/27349/alex-noren" TargetMode="External"/><Relationship Id="rId174" Type="http://schemas.openxmlformats.org/officeDocument/2006/relationships/hyperlink" Target="https://www.pgatour.com/player/51977/max-greyserman" TargetMode="External"/><Relationship Id="rId195" Type="http://schemas.openxmlformats.org/officeDocument/2006/relationships/hyperlink" Target="https://www.pgatour.com/player/32839/hideki-matsuyama" TargetMode="External"/><Relationship Id="rId209" Type="http://schemas.openxmlformats.org/officeDocument/2006/relationships/hyperlink" Target="https://www.pgatour.com/player/35506/mackenzie-hughes" TargetMode="External"/><Relationship Id="rId220" Type="http://schemas.openxmlformats.org/officeDocument/2006/relationships/hyperlink" Target="https://www.pgatour.com/player/33399/adam-hadwin" TargetMode="External"/><Relationship Id="rId241" Type="http://schemas.openxmlformats.org/officeDocument/2006/relationships/hyperlink" Target="https://www.pgatour.com/player/59836/pierceson-coody" TargetMode="External"/><Relationship Id="rId15" Type="http://schemas.openxmlformats.org/officeDocument/2006/relationships/hyperlink" Target="https://www.pgatour.com/player/52375/doug-ghim?deviceId=5183da16-a6f0-4bc2-abb3-70ebfc01f7ba" TargetMode="External"/><Relationship Id="rId36" Type="http://schemas.openxmlformats.org/officeDocument/2006/relationships/hyperlink" Target="https://www.pgatour.com/player/60067/joe-highsmith?deviceId=5183da16-a6f0-4bc2-abb3-70ebfc01f7ba" TargetMode="External"/><Relationship Id="rId57" Type="http://schemas.openxmlformats.org/officeDocument/2006/relationships/hyperlink" Target="https://www.pgatour.com/player/33408/tyson-alexander?deviceId=5183da16-a6f0-4bc2-abb3-70ebfc01f7ba" TargetMode="External"/><Relationship Id="rId262" Type="http://schemas.openxmlformats.org/officeDocument/2006/relationships/hyperlink" Target="https://www.pgatour.com/player/27330/josh-teater" TargetMode="External"/><Relationship Id="rId283" Type="http://schemas.openxmlformats.org/officeDocument/2006/relationships/hyperlink" Target="https://www.pgatour.com/player/39335/kevin-roy" TargetMode="External"/><Relationship Id="rId318" Type="http://schemas.openxmlformats.org/officeDocument/2006/relationships/hyperlink" Target="https://www.pgatour.com/player/46340/alex-smalley" TargetMode="External"/><Relationship Id="rId78" Type="http://schemas.openxmlformats.org/officeDocument/2006/relationships/hyperlink" Target="https://www.pgatour.com/player/47983/chad-ramey?deviceId=5183da16-a6f0-4bc2-abb3-70ebfc01f7ba" TargetMode="External"/><Relationship Id="rId99" Type="http://schemas.openxmlformats.org/officeDocument/2006/relationships/hyperlink" Target="https://www.pgatour.com/player/39546/keith-mitchell" TargetMode="External"/><Relationship Id="rId101" Type="http://schemas.openxmlformats.org/officeDocument/2006/relationships/hyperlink" Target="https://www.pgatour.com/player/46414/aaron-rai" TargetMode="External"/><Relationship Id="rId122" Type="http://schemas.openxmlformats.org/officeDocument/2006/relationships/hyperlink" Target="https://www.pgatour.com/player/46113/ryan-mccormick" TargetMode="External"/><Relationship Id="rId143" Type="http://schemas.openxmlformats.org/officeDocument/2006/relationships/hyperlink" Target="https://www.pgatour.com/player/27064/jhonattan-vegas" TargetMode="External"/><Relationship Id="rId164" Type="http://schemas.openxmlformats.org/officeDocument/2006/relationships/hyperlink" Target="https://www.pgatour.com/player/35461/beau-hossler" TargetMode="External"/><Relationship Id="rId185" Type="http://schemas.openxmlformats.org/officeDocument/2006/relationships/hyperlink" Target="https://www.pgatour.com/player/49771/j.t-poston" TargetMode="External"/><Relationship Id="rId9" Type="http://schemas.openxmlformats.org/officeDocument/2006/relationships/hyperlink" Target="https://www.pgatour.com/player/52955/ludvig-aberg?deviceId=5183da16-a6f0-4bc2-abb3-70ebfc01f7ba" TargetMode="External"/><Relationship Id="rId210" Type="http://schemas.openxmlformats.org/officeDocument/2006/relationships/hyperlink" Target="https://www.pgatour.com/player/47504/sam-burns" TargetMode="External"/><Relationship Id="rId26" Type="http://schemas.openxmlformats.org/officeDocument/2006/relationships/hyperlink" Target="https://www.pgatour.com/player/52514/trace-crowe?deviceId=5183da16-a6f0-4bc2-abb3-70ebfc01f7ba" TargetMode="External"/><Relationship Id="rId231" Type="http://schemas.openxmlformats.org/officeDocument/2006/relationships/hyperlink" Target="https://www.pgatour.com/player/48867/matti-schmid" TargetMode="External"/><Relationship Id="rId252" Type="http://schemas.openxmlformats.org/officeDocument/2006/relationships/hyperlink" Target="https://www.pgatour.com/player/34076/joel-dahmen" TargetMode="External"/><Relationship Id="rId273" Type="http://schemas.openxmlformats.org/officeDocument/2006/relationships/hyperlink" Target="https://www.pgatour.com/player/30911/tommy-fleetwood" TargetMode="External"/><Relationship Id="rId294" Type="http://schemas.openxmlformats.org/officeDocument/2006/relationships/hyperlink" Target="https://www.pgatour.com/player/40026/daniel-berger" TargetMode="External"/><Relationship Id="rId308" Type="http://schemas.openxmlformats.org/officeDocument/2006/relationships/hyperlink" Target="https://www.pgatour.com/player/45486/joaquin-niemann" TargetMode="External"/><Relationship Id="rId47" Type="http://schemas.openxmlformats.org/officeDocument/2006/relationships/hyperlink" Target="https://www.pgatour.com/player/37378/min-woo-lee?deviceId=5183da16-a6f0-4bc2-abb3-70ebfc01f7ba" TargetMode="External"/><Relationship Id="rId68" Type="http://schemas.openxmlformats.org/officeDocument/2006/relationships/hyperlink" Target="https://www.pgatour.com/player/34099/harris-english?deviceId=5183da16-a6f0-4bc2-abb3-70ebfc01f7ba" TargetMode="External"/><Relationship Id="rId89" Type="http://schemas.openxmlformats.org/officeDocument/2006/relationships/hyperlink" Target="https://www.pgatour.com/player/52375/doug-ghim" TargetMode="External"/><Relationship Id="rId112" Type="http://schemas.openxmlformats.org/officeDocument/2006/relationships/hyperlink" Target="https://www.pgatour.com/player/32448/james-hahn" TargetMode="External"/><Relationship Id="rId133" Type="http://schemas.openxmlformats.org/officeDocument/2006/relationships/hyperlink" Target="https://www.pgatour.com/player/50095/austin-smotherman" TargetMode="External"/><Relationship Id="rId154" Type="http://schemas.openxmlformats.org/officeDocument/2006/relationships/hyperlink" Target="https://www.pgatour.com/player/45242/kevin-yu" TargetMode="External"/><Relationship Id="rId175" Type="http://schemas.openxmlformats.org/officeDocument/2006/relationships/hyperlink" Target="https://www.pgatour.com/player/34310/alexander-bjork" TargetMode="External"/><Relationship Id="rId196" Type="http://schemas.openxmlformats.org/officeDocument/2006/relationships/hyperlink" Target="https://www.pgatour.com/player/25493/nick-taylor" TargetMode="External"/><Relationship Id="rId200" Type="http://schemas.openxmlformats.org/officeDocument/2006/relationships/hyperlink" Target="https://www.pgatour.com/player/45157/cam-davis" TargetMode="External"/><Relationship Id="rId16" Type="http://schemas.openxmlformats.org/officeDocument/2006/relationships/hyperlink" Target="https://www.pgatour.com/player/55789/taylor-montgomery?deviceId=5183da16-a6f0-4bc2-abb3-70ebfc01f7ba" TargetMode="External"/><Relationship Id="rId221" Type="http://schemas.openxmlformats.org/officeDocument/2006/relationships/hyperlink" Target="https://www.pgatour.com/player/27129/luke-list" TargetMode="External"/><Relationship Id="rId242" Type="http://schemas.openxmlformats.org/officeDocument/2006/relationships/hyperlink" Target="https://www.pgatour.com/player/30750/tommy-gainey" TargetMode="External"/><Relationship Id="rId263" Type="http://schemas.openxmlformats.org/officeDocument/2006/relationships/hyperlink" Target="https://www.pgatour.com/player/24140/sean-ohair" TargetMode="External"/><Relationship Id="rId284" Type="http://schemas.openxmlformats.org/officeDocument/2006/relationships/hyperlink" Target="https://www.pgatour.com/player/56630/akshay-bhatia" TargetMode="External"/><Relationship Id="rId319" Type="http://schemas.openxmlformats.org/officeDocument/2006/relationships/hyperlink" Target="https://www.pgatour.com/player/24924/bill-haas" TargetMode="External"/><Relationship Id="rId37" Type="http://schemas.openxmlformats.org/officeDocument/2006/relationships/hyperlink" Target="https://www.pgatour.com/player/22371/aaron-baddeley?deviceId=5183da16-a6f0-4bc2-abb3-70ebfc01f7ba" TargetMode="External"/><Relationship Id="rId58" Type="http://schemas.openxmlformats.org/officeDocument/2006/relationships/hyperlink" Target="https://www.pgatour.com/player/35532/tom-hoge?deviceId=5183da16-a6f0-4bc2-abb3-70ebfc01f7ba" TargetMode="External"/><Relationship Id="rId79" Type="http://schemas.openxmlformats.org/officeDocument/2006/relationships/hyperlink" Target="https://www.pgatour.com/player/27649/brandt-snedeker?deviceId=5183da16-a6f0-4bc2-abb3-70ebfc01f7ba" TargetMode="External"/><Relationship Id="rId102" Type="http://schemas.openxmlformats.org/officeDocument/2006/relationships/hyperlink" Target="https://www.pgatour.com/player/32367/jorge-campillo" TargetMode="External"/><Relationship Id="rId123" Type="http://schemas.openxmlformats.org/officeDocument/2006/relationships/hyperlink" Target="https://www.pgatour.com/player/34255/joseph-bramlett" TargetMode="External"/><Relationship Id="rId144" Type="http://schemas.openxmlformats.org/officeDocument/2006/relationships/hyperlink" Target="https://www.pgatour.com/player/39067/mj-daffue" TargetMode="External"/><Relationship Id="rId90" Type="http://schemas.openxmlformats.org/officeDocument/2006/relationships/hyperlink" Target="https://www.pgatour.com/player/52513/carson-young" TargetMode="External"/><Relationship Id="rId165" Type="http://schemas.openxmlformats.org/officeDocument/2006/relationships/hyperlink" Target="https://www.pgatour.com/player/35532/tom-hoge" TargetMode="External"/><Relationship Id="rId186" Type="http://schemas.openxmlformats.org/officeDocument/2006/relationships/hyperlink" Target="https://www.pgatour.com/player/27770/camilo-villegas" TargetMode="External"/><Relationship Id="rId211" Type="http://schemas.openxmlformats.org/officeDocument/2006/relationships/hyperlink" Target="https://www.pgatour.com/player/29221/webb-simpson" TargetMode="External"/><Relationship Id="rId232" Type="http://schemas.openxmlformats.org/officeDocument/2006/relationships/hyperlink" Target="https://www.pgatour.com/player/51894/vince-whaley" TargetMode="External"/><Relationship Id="rId253" Type="http://schemas.openxmlformats.org/officeDocument/2006/relationships/hyperlink" Target="https://www.pgatour.com/player/31557/jim-herman" TargetMode="External"/><Relationship Id="rId274" Type="http://schemas.openxmlformats.org/officeDocument/2006/relationships/hyperlink" Target="https://www.pgatour.com/player/24502/adam-scott" TargetMode="External"/><Relationship Id="rId295" Type="http://schemas.openxmlformats.org/officeDocument/2006/relationships/hyperlink" Target="https://www.pgatour.com/player/47988/nick-hardy" TargetMode="External"/><Relationship Id="rId309" Type="http://schemas.openxmlformats.org/officeDocument/2006/relationships/hyperlink" Target="https://www.pgatour.com/player/01810/phil-mickelson" TargetMode="External"/><Relationship Id="rId27" Type="http://schemas.openxmlformats.org/officeDocument/2006/relationships/hyperlink" Target="https://www.pgatour.com/player/47347/adam-schenk?deviceId=5183da16-a6f0-4bc2-abb3-70ebfc01f7ba" TargetMode="External"/><Relationship Id="rId48" Type="http://schemas.openxmlformats.org/officeDocument/2006/relationships/hyperlink" Target="https://www.pgatour.com/player/38991/alejandro-tosti?deviceId=5183da16-a6f0-4bc2-abb3-70ebfc01f7ba" TargetMode="External"/><Relationship Id="rId69" Type="http://schemas.openxmlformats.org/officeDocument/2006/relationships/hyperlink" Target="https://www.pgatour.com/player/35310/lanto-griffin?deviceId=5183da16-a6f0-4bc2-abb3-70ebfc01f7ba" TargetMode="External"/><Relationship Id="rId113" Type="http://schemas.openxmlformats.org/officeDocument/2006/relationships/hyperlink" Target="https://www.pgatour.com/player/47983/chad-ramey" TargetMode="External"/><Relationship Id="rId134" Type="http://schemas.openxmlformats.org/officeDocument/2006/relationships/hyperlink" Target="https://www.pgatour.com/player/55454/carl-yuan" TargetMode="External"/><Relationship Id="rId320" Type="http://schemas.openxmlformats.org/officeDocument/2006/relationships/hyperlink" Target="https://www.pgatour.com/player/55721/alex-fitzpatrick" TargetMode="External"/><Relationship Id="rId80" Type="http://schemas.openxmlformats.org/officeDocument/2006/relationships/hyperlink" Target="https://www.pgatour.com/player/47420/jake-knapp" TargetMode="External"/><Relationship Id="rId155" Type="http://schemas.openxmlformats.org/officeDocument/2006/relationships/hyperlink" Target="https://www.pgatour.com/player/33408/tyson-alexander" TargetMode="External"/><Relationship Id="rId176" Type="http://schemas.openxmlformats.org/officeDocument/2006/relationships/hyperlink" Target="https://www.pgatour.com/player/51070/vincent-norrman" TargetMode="External"/><Relationship Id="rId197" Type="http://schemas.openxmlformats.org/officeDocument/2006/relationships/hyperlink" Target="https://www.pgatour.com/player/33448/justin-thomas" TargetMode="External"/><Relationship Id="rId201" Type="http://schemas.openxmlformats.org/officeDocument/2006/relationships/hyperlink" Target="https://www.pgatour.com/player/39971/sungjae-im" TargetMode="External"/><Relationship Id="rId222" Type="http://schemas.openxmlformats.org/officeDocument/2006/relationships/hyperlink" Target="https://www.pgatour.com/player/49960/sepp-straka" TargetMode="External"/><Relationship Id="rId243" Type="http://schemas.openxmlformats.org/officeDocument/2006/relationships/hyperlink" Target="https://www.pgatour.com/player/32333/kevin-tway" TargetMode="External"/><Relationship Id="rId264" Type="http://schemas.openxmlformats.org/officeDocument/2006/relationships/hyperlink" Target="https://www.pgatour.com/player/48319/tom-whitney" TargetMode="External"/><Relationship Id="rId285" Type="http://schemas.openxmlformats.org/officeDocument/2006/relationships/hyperlink" Target="https://www.pgatour.com/player/50493/justin-suh" TargetMode="External"/><Relationship Id="rId17" Type="http://schemas.openxmlformats.org/officeDocument/2006/relationships/hyperlink" Target="https://www.pgatour.com/player/56630/akshay-bhatia?deviceId=5183da16-a6f0-4bc2-abb3-70ebfc01f7ba" TargetMode="External"/><Relationship Id="rId38" Type="http://schemas.openxmlformats.org/officeDocument/2006/relationships/hyperlink" Target="https://www.pgatour.com/player/57362/austin-eckroat?deviceId=5183da16-a6f0-4bc2-abb3-70ebfc01f7ba" TargetMode="External"/><Relationship Id="rId59" Type="http://schemas.openxmlformats.org/officeDocument/2006/relationships/hyperlink" Target="https://www.pgatour.com/player/35450/patrick-cantlay?deviceId=5183da16-a6f0-4bc2-abb3-70ebfc01f7ba" TargetMode="External"/><Relationship Id="rId103" Type="http://schemas.openxmlformats.org/officeDocument/2006/relationships/hyperlink" Target="https://www.pgatour.com/player/46368/stuart-macdonald" TargetMode="External"/><Relationship Id="rId124" Type="http://schemas.openxmlformats.org/officeDocument/2006/relationships/hyperlink" Target="https://www.pgatour.com/player/32070/rafael-campos" TargetMode="External"/><Relationship Id="rId310" Type="http://schemas.openxmlformats.org/officeDocument/2006/relationships/hyperlink" Target="https://www.pgatour.com/player/06373/jose-maria-olazabal" TargetMode="External"/><Relationship Id="rId70" Type="http://schemas.openxmlformats.org/officeDocument/2006/relationships/hyperlink" Target="https://www.pgatour.com/player/49947/taylor-moore?deviceId=5183da16-a6f0-4bc2-abb3-70ebfc01f7ba" TargetMode="External"/><Relationship Id="rId91" Type="http://schemas.openxmlformats.org/officeDocument/2006/relationships/hyperlink" Target="https://www.pgatour.com/player/40006/erik-van-rooyen" TargetMode="External"/><Relationship Id="rId145" Type="http://schemas.openxmlformats.org/officeDocument/2006/relationships/hyperlink" Target="https://www.pgatour.com/player/37378/min-woo-lee" TargetMode="External"/><Relationship Id="rId166" Type="http://schemas.openxmlformats.org/officeDocument/2006/relationships/hyperlink" Target="https://www.pgatour.com/player/30926/chris-kirk" TargetMode="External"/><Relationship Id="rId187" Type="http://schemas.openxmlformats.org/officeDocument/2006/relationships/hyperlink" Target="https://www.pgatour.com/player/50188/s.h-kim" TargetMode="External"/><Relationship Id="rId1" Type="http://schemas.openxmlformats.org/officeDocument/2006/relationships/hyperlink" Target="https://www.pgatour.com/player/48153/matthieu-pavon?deviceId=5183da16-a6f0-4bc2-abb3-70ebfc01f7ba" TargetMode="External"/><Relationship Id="rId212" Type="http://schemas.openxmlformats.org/officeDocument/2006/relationships/hyperlink" Target="https://www.pgatour.com/player/34046/jordan-spieth" TargetMode="External"/><Relationship Id="rId233" Type="http://schemas.openxmlformats.org/officeDocument/2006/relationships/hyperlink" Target="https://www.pgatour.com/player/55893/samuel-stevens" TargetMode="External"/><Relationship Id="rId254" Type="http://schemas.openxmlformats.org/officeDocument/2006/relationships/hyperlink" Target="https://www.pgatour.com/player/47888/taiga-semikawa" TargetMode="External"/><Relationship Id="rId28" Type="http://schemas.openxmlformats.org/officeDocument/2006/relationships/hyperlink" Target="https://www.pgatour.com/player/30692/scott-stallings?deviceId=5183da16-a6f0-4bc2-abb3-70ebfc01f7ba" TargetMode="External"/><Relationship Id="rId49" Type="http://schemas.openxmlformats.org/officeDocument/2006/relationships/hyperlink" Target="https://www.pgatour.com/player/52666/sami-valimaki?deviceId=5183da16-a6f0-4bc2-abb3-70ebfc01f7ba" TargetMode="External"/><Relationship Id="rId114" Type="http://schemas.openxmlformats.org/officeDocument/2006/relationships/hyperlink" Target="https://www.pgatour.com/player/31646/emiliano-grillo" TargetMode="External"/><Relationship Id="rId275" Type="http://schemas.openxmlformats.org/officeDocument/2006/relationships/hyperlink" Target="https://www.pgatour.com/player/50525/collin-morikawa" TargetMode="External"/><Relationship Id="rId296" Type="http://schemas.openxmlformats.org/officeDocument/2006/relationships/hyperlink" Target="https://www.pgatour.com/player/35449/adam-long" TargetMode="External"/><Relationship Id="rId300" Type="http://schemas.openxmlformats.org/officeDocument/2006/relationships/hyperlink" Target="https://www.pgatour.com/player/58696/peter-kuest" TargetMode="External"/><Relationship Id="rId60" Type="http://schemas.openxmlformats.org/officeDocument/2006/relationships/hyperlink" Target="https://www.pgatour.com/player/52513/carson-young?deviceId=5183da16-a6f0-4bc2-abb3-70ebfc01f7ba" TargetMode="External"/><Relationship Id="rId81" Type="http://schemas.openxmlformats.org/officeDocument/2006/relationships/hyperlink" Target="https://www.pgatour.com/player/52666/sami-valimaki" TargetMode="External"/><Relationship Id="rId135" Type="http://schemas.openxmlformats.org/officeDocument/2006/relationships/hyperlink" Target="https://www.pgatour.com/player/52453/nicolai-hjgaard" TargetMode="External"/><Relationship Id="rId156" Type="http://schemas.openxmlformats.org/officeDocument/2006/relationships/hyperlink" Target="https://www.pgatour.com/player/34021/bud-cauley" TargetMode="External"/><Relationship Id="rId177" Type="http://schemas.openxmlformats.org/officeDocument/2006/relationships/hyperlink" Target="https://www.pgatour.com/player/59143/mcclure-meissner" TargetMode="External"/><Relationship Id="rId198" Type="http://schemas.openxmlformats.org/officeDocument/2006/relationships/hyperlink" Target="https://www.pgatour.com/player/27644/brian-harman" TargetMode="External"/><Relationship Id="rId321" Type="http://schemas.openxmlformats.org/officeDocument/2006/relationships/hyperlink" Target="https://www.pgatour.com/player/32757/patton-kizzire" TargetMode="External"/><Relationship Id="rId202" Type="http://schemas.openxmlformats.org/officeDocument/2006/relationships/hyperlink" Target="https://www.pgatour.com/player/28252/seamus-power" TargetMode="External"/><Relationship Id="rId223" Type="http://schemas.openxmlformats.org/officeDocument/2006/relationships/hyperlink" Target="https://www.pgatour.com/player/29535/brice-garnett" TargetMode="External"/><Relationship Id="rId244" Type="http://schemas.openxmlformats.org/officeDocument/2006/relationships/hyperlink" Target="https://www.pgatour.com/player/27214/kevin-streelman" TargetMode="External"/><Relationship Id="rId18" Type="http://schemas.openxmlformats.org/officeDocument/2006/relationships/hyperlink" Target="https://www.pgatour.com/player/39977/max-homa?deviceId=5183da16-a6f0-4bc2-abb3-70ebfc01f7ba" TargetMode="External"/><Relationship Id="rId39" Type="http://schemas.openxmlformats.org/officeDocument/2006/relationships/hyperlink" Target="https://www.pgatour.com/player/47988/nick-hardy?deviceId=5183da16-a6f0-4bc2-abb3-70ebfc01f7ba" TargetMode="External"/><Relationship Id="rId265" Type="http://schemas.openxmlformats.org/officeDocument/2006/relationships/hyperlink" Target="https://www.pgatour.com/player/28259/sangmoon-bae" TargetMode="External"/><Relationship Id="rId286" Type="http://schemas.openxmlformats.org/officeDocument/2006/relationships/hyperlink" Target="https://www.pgatour.com/player/20229/stewart-cink" TargetMode="External"/><Relationship Id="rId50" Type="http://schemas.openxmlformats.org/officeDocument/2006/relationships/hyperlink" Target="https://www.pgatour.com/player/50188/s.h-kim?deviceId=5183da16-a6f0-4bc2-abb3-70ebfc01f7ba" TargetMode="External"/><Relationship Id="rId104" Type="http://schemas.openxmlformats.org/officeDocument/2006/relationships/hyperlink" Target="https://www.pgatour.com/player/51349/nico-echavarria" TargetMode="External"/><Relationship Id="rId125" Type="http://schemas.openxmlformats.org/officeDocument/2006/relationships/hyperlink" Target="https://www.pgatour.com/player/61520/santiago-de-la-fuente" TargetMode="External"/><Relationship Id="rId146" Type="http://schemas.openxmlformats.org/officeDocument/2006/relationships/hyperlink" Target="https://www.pgatour.com/player/27139/david-skinns" TargetMode="External"/><Relationship Id="rId167" Type="http://schemas.openxmlformats.org/officeDocument/2006/relationships/hyperlink" Target="https://www.pgatour.com/player/25900/lucas-glover" TargetMode="External"/><Relationship Id="rId188" Type="http://schemas.openxmlformats.org/officeDocument/2006/relationships/hyperlink" Target="https://www.pgatour.com/player/46046/scottie-scheffler" TargetMode="External"/><Relationship Id="rId311" Type="http://schemas.openxmlformats.org/officeDocument/2006/relationships/hyperlink" Target="https://www.pgatour.com/player/46970/jon-rahm" TargetMode="External"/><Relationship Id="rId71" Type="http://schemas.openxmlformats.org/officeDocument/2006/relationships/hyperlink" Target="https://www.pgatour.com/player/60004/jacob-bridgeman?deviceId=5183da16-a6f0-4bc2-abb3-70ebfc01f7ba" TargetMode="External"/><Relationship Id="rId92" Type="http://schemas.openxmlformats.org/officeDocument/2006/relationships/hyperlink" Target="https://www.pgatour.com/player/30163/henrik-norlander" TargetMode="External"/><Relationship Id="rId213" Type="http://schemas.openxmlformats.org/officeDocument/2006/relationships/hyperlink" Target="https://www.pgatour.com/player/33141/keegan-bradley" TargetMode="External"/><Relationship Id="rId234" Type="http://schemas.openxmlformats.org/officeDocument/2006/relationships/hyperlink" Target="https://www.pgatour.com/player/47128/richy-werenski" TargetMode="External"/><Relationship Id="rId2" Type="http://schemas.openxmlformats.org/officeDocument/2006/relationships/hyperlink" Target="https://www.pgatour.com/player/52453/nicolai-hjgaard?deviceId=5183da16-a6f0-4bc2-abb3-70ebfc01f7ba" TargetMode="External"/><Relationship Id="rId29" Type="http://schemas.openxmlformats.org/officeDocument/2006/relationships/hyperlink" Target="https://www.pgatour.com/player/34563/chesson-hadley?deviceId=5183da16-a6f0-4bc2-abb3-70ebfc01f7ba" TargetMode="External"/><Relationship Id="rId255" Type="http://schemas.openxmlformats.org/officeDocument/2006/relationships/hyperlink" Target="https://www.pgatour.com/player/51635/chris-nido" TargetMode="External"/><Relationship Id="rId276" Type="http://schemas.openxmlformats.org/officeDocument/2006/relationships/hyperlink" Target="https://www.pgatour.com/player/40058/zac-blair" TargetMode="External"/><Relationship Id="rId297" Type="http://schemas.openxmlformats.org/officeDocument/2006/relationships/hyperlink" Target="https://www.pgatour.com/player/24980/scott-gutschewski" TargetMode="External"/><Relationship Id="rId40" Type="http://schemas.openxmlformats.org/officeDocument/2006/relationships/hyperlink" Target="https://www.pgatour.com/player/46442/maverick-mcnealy?deviceId=5183da16-a6f0-4bc2-abb3-70ebfc01f7ba" TargetMode="External"/><Relationship Id="rId115" Type="http://schemas.openxmlformats.org/officeDocument/2006/relationships/hyperlink" Target="https://www.pgatour.com/player/57975/harry-hall" TargetMode="External"/><Relationship Id="rId136" Type="http://schemas.openxmlformats.org/officeDocument/2006/relationships/hyperlink" Target="https://www.pgatour.com/player/47679/victor-perez" TargetMode="External"/><Relationship Id="rId157" Type="http://schemas.openxmlformats.org/officeDocument/2006/relationships/hyperlink" Target="https://www.pgatour.com/player/24024/zach-johnson" TargetMode="External"/><Relationship Id="rId178" Type="http://schemas.openxmlformats.org/officeDocument/2006/relationships/hyperlink" Target="https://www.pgatour.com/player/59866/nick-dunlap" TargetMode="External"/><Relationship Id="rId301" Type="http://schemas.openxmlformats.org/officeDocument/2006/relationships/hyperlink" Target="https://www.pgatour.com/player/12716/charley-hoffman" TargetMode="External"/><Relationship Id="rId322" Type="http://schemas.openxmlformats.org/officeDocument/2006/relationships/hyperlink" Target="https://www.pgatour.com/player/31202/william-mcgirt" TargetMode="External"/><Relationship Id="rId61" Type="http://schemas.openxmlformats.org/officeDocument/2006/relationships/hyperlink" Target="https://www.pgatour.com/player/51070/vincent-norrman?deviceId=5183da16-a6f0-4bc2-abb3-70ebfc01f7ba" TargetMode="External"/><Relationship Id="rId82" Type="http://schemas.openxmlformats.org/officeDocument/2006/relationships/hyperlink" Target="https://www.pgatour.com/player/36799/stephan-jaeger" TargetMode="External"/><Relationship Id="rId199" Type="http://schemas.openxmlformats.org/officeDocument/2006/relationships/hyperlink" Target="https://www.pgatour.com/player/54628/lee-hodges" TargetMode="External"/><Relationship Id="rId203" Type="http://schemas.openxmlformats.org/officeDocument/2006/relationships/hyperlink" Target="https://www.pgatour.com/player/47591/eric-cole" TargetMode="External"/><Relationship Id="rId19" Type="http://schemas.openxmlformats.org/officeDocument/2006/relationships/hyperlink" Target="https://www.pgatour.com/player/32839/hideki-matsuyama?deviceId=5183da16-a6f0-4bc2-abb3-70ebfc01f7ba" TargetMode="External"/><Relationship Id="rId224" Type="http://schemas.openxmlformats.org/officeDocument/2006/relationships/hyperlink" Target="https://www.pgatour.com/player/60067/joe-highsmith" TargetMode="External"/><Relationship Id="rId245" Type="http://schemas.openxmlformats.org/officeDocument/2006/relationships/hyperlink" Target="https://www.pgatour.com/player/29289/s.y-noh" TargetMode="External"/><Relationship Id="rId266" Type="http://schemas.openxmlformats.org/officeDocument/2006/relationships/hyperlink" Target="https://www.pgatour.com/player/59570/tyler-collet" TargetMode="External"/><Relationship Id="rId287" Type="http://schemas.openxmlformats.org/officeDocument/2006/relationships/hyperlink" Target="https://www.pgatour.com/player/23108/matt-kuchar" TargetMode="External"/><Relationship Id="rId30" Type="http://schemas.openxmlformats.org/officeDocument/2006/relationships/hyperlink" Target="https://www.pgatour.com/player/34255/joseph-bramlett?deviceId=5183da16-a6f0-4bc2-abb3-70ebfc01f7ba" TargetMode="External"/><Relationship Id="rId105" Type="http://schemas.openxmlformats.org/officeDocument/2006/relationships/hyperlink" Target="https://www.pgatour.com/player/57900/chandler-phillips" TargetMode="External"/><Relationship Id="rId126" Type="http://schemas.openxmlformats.org/officeDocument/2006/relationships/hyperlink" Target="https://www.pgatour.com/player/33968/thorbjrn-olesen" TargetMode="External"/><Relationship Id="rId147" Type="http://schemas.openxmlformats.org/officeDocument/2006/relationships/hyperlink" Target="https://www.pgatour.com/player/33204/shane-lowry" TargetMode="External"/><Relationship Id="rId168" Type="http://schemas.openxmlformats.org/officeDocument/2006/relationships/hyperlink" Target="https://www.pgatour.com/player/59095/chris-gotterup" TargetMode="External"/><Relationship Id="rId312" Type="http://schemas.openxmlformats.org/officeDocument/2006/relationships/hyperlink" Target="https://www.pgatour.com/player/32139/danny-willett" TargetMode="External"/><Relationship Id="rId51" Type="http://schemas.openxmlformats.org/officeDocument/2006/relationships/hyperlink" Target="https://www.pgatour.com/player/59095/chris-gotterup?deviceId=5183da16-a6f0-4bc2-abb3-70ebfc01f7ba" TargetMode="External"/><Relationship Id="rId72" Type="http://schemas.openxmlformats.org/officeDocument/2006/relationships/hyperlink" Target="https://www.pgatour.com/player/34310/alexander-bjork?deviceId=5183da16-a6f0-4bc2-abb3-70ebfc01f7ba" TargetMode="External"/><Relationship Id="rId93" Type="http://schemas.openxmlformats.org/officeDocument/2006/relationships/hyperlink" Target="https://www.pgatour.com/player/39262/alvaro-ortiz" TargetMode="External"/><Relationship Id="rId189" Type="http://schemas.openxmlformats.org/officeDocument/2006/relationships/hyperlink" Target="https://www.pgatour.com/player/51766/wyndham-clark" TargetMode="External"/><Relationship Id="rId3" Type="http://schemas.openxmlformats.org/officeDocument/2006/relationships/hyperlink" Target="https://www.pgatour.com/player/36799/stephan-jaeger?deviceId=5183da16-a6f0-4bc2-abb3-70ebfc01f7ba" TargetMode="External"/><Relationship Id="rId214" Type="http://schemas.openxmlformats.org/officeDocument/2006/relationships/hyperlink" Target="https://www.pgatour.com/player/35450/patrick-cantlay" TargetMode="External"/><Relationship Id="rId235" Type="http://schemas.openxmlformats.org/officeDocument/2006/relationships/hyperlink" Target="https://www.pgatour.com/player/45609/tyler-duncan" TargetMode="External"/><Relationship Id="rId256" Type="http://schemas.openxmlformats.org/officeDocument/2006/relationships/hyperlink" Target="https://www.pgatour.com/player/28420/ryan-brehm" TargetMode="External"/><Relationship Id="rId277" Type="http://schemas.openxmlformats.org/officeDocument/2006/relationships/hyperlink" Target="https://www.pgatour.com/player/25198/francesco-molinari" TargetMode="External"/><Relationship Id="rId298" Type="http://schemas.openxmlformats.org/officeDocument/2006/relationships/hyperlink" Target="https://www.pgatour.com/player/59652/sam-bennett" TargetMode="External"/><Relationship Id="rId116" Type="http://schemas.openxmlformats.org/officeDocument/2006/relationships/hyperlink" Target="https://www.pgatour.com/player/48887/matt-wallace" TargetMode="External"/><Relationship Id="rId137" Type="http://schemas.openxmlformats.org/officeDocument/2006/relationships/hyperlink" Target="https://www.pgatour.com/player/32640/troy-merritt" TargetMode="External"/><Relationship Id="rId158" Type="http://schemas.openxmlformats.org/officeDocument/2006/relationships/hyperlink" Target="https://www.pgatour.com/player/37275/sam-ryder" TargetMode="External"/><Relationship Id="rId302" Type="http://schemas.openxmlformats.org/officeDocument/2006/relationships/hyperlink" Target="https://www.pgatour.com/player/29478/kevin-kisner" TargetMode="External"/><Relationship Id="rId323" Type="http://schemas.openxmlformats.org/officeDocument/2006/relationships/hyperlink" Target="https://www.pgatour.com/player/33597/harry-higgs" TargetMode="External"/><Relationship Id="rId20" Type="http://schemas.openxmlformats.org/officeDocument/2006/relationships/hyperlink" Target="https://www.pgatour.com/player/32070/rafael-campos?deviceId=5183da16-a6f0-4bc2-abb3-70ebfc01f7ba" TargetMode="External"/><Relationship Id="rId41" Type="http://schemas.openxmlformats.org/officeDocument/2006/relationships/hyperlink" Target="https://www.pgatour.com/player/39975/michael-kim?deviceId=5183da16-a6f0-4bc2-abb3-70ebfc01f7ba" TargetMode="External"/><Relationship Id="rId62" Type="http://schemas.openxmlformats.org/officeDocument/2006/relationships/hyperlink" Target="https://www.pgatour.com/player/22405/justin-rose?deviceId=5183da16-a6f0-4bc2-abb3-70ebfc01f7ba" TargetMode="External"/><Relationship Id="rId83" Type="http://schemas.openxmlformats.org/officeDocument/2006/relationships/hyperlink" Target="https://www.pgatour.com/player/40162/justin-lower" TargetMode="External"/><Relationship Id="rId179" Type="http://schemas.openxmlformats.org/officeDocument/2006/relationships/hyperlink" Target="https://www.pgatour.com/player/47347/adam-schenk" TargetMode="External"/><Relationship Id="rId190" Type="http://schemas.openxmlformats.org/officeDocument/2006/relationships/hyperlink" Target="https://www.pgatour.com/player/47483/will-zalatoris" TargetMode="External"/><Relationship Id="rId204" Type="http://schemas.openxmlformats.org/officeDocument/2006/relationships/hyperlink" Target="https://www.pgatour.com/player/34099/harris-english" TargetMode="External"/><Relationship Id="rId225" Type="http://schemas.openxmlformats.org/officeDocument/2006/relationships/hyperlink" Target="https://www.pgatour.com/player/50497/adrien-dumont-de-chassart" TargetMode="External"/><Relationship Id="rId246" Type="http://schemas.openxmlformats.org/officeDocument/2006/relationships/hyperlink" Target="https://www.pgatour.com/player/47806/raul-pereda" TargetMode="External"/><Relationship Id="rId267" Type="http://schemas.openxmlformats.org/officeDocument/2006/relationships/hyperlink" Target="https://www.pgatour.com/player/31560/brian-stuard" TargetMode="External"/><Relationship Id="rId288" Type="http://schemas.openxmlformats.org/officeDocument/2006/relationships/hyperlink" Target="https://www.pgatour.com/player/40115/adam-svensson" TargetMode="External"/><Relationship Id="rId106" Type="http://schemas.openxmlformats.org/officeDocument/2006/relationships/hyperlink" Target="https://www.pgatour.com/player/58168/davis-thompson" TargetMode="External"/><Relationship Id="rId127" Type="http://schemas.openxmlformats.org/officeDocument/2006/relationships/hyperlink" Target="https://www.pgatour.com/player/39859/cristobal-del-solar" TargetMode="External"/><Relationship Id="rId313" Type="http://schemas.openxmlformats.org/officeDocument/2006/relationships/hyperlink" Target="https://www.pgatour.com/player/36689/brooks-koepka" TargetMode="External"/><Relationship Id="rId10" Type="http://schemas.openxmlformats.org/officeDocument/2006/relationships/hyperlink" Target="https://www.pgatour.com/player/40250/taylor-pendrith?deviceId=5183da16-a6f0-4bc2-abb3-70ebfc01f7ba" TargetMode="External"/><Relationship Id="rId31" Type="http://schemas.openxmlformats.org/officeDocument/2006/relationships/hyperlink" Target="https://www.pgatour.com/player/46441/robby-shelton?deviceId=5183da16-a6f0-4bc2-abb3-70ebfc01f7ba" TargetMode="External"/><Relationship Id="rId52" Type="http://schemas.openxmlformats.org/officeDocument/2006/relationships/hyperlink" Target="https://www.pgatour.com/player/54783/dylan-wu?deviceId=5183da16-a6f0-4bc2-abb3-70ebfc01f7ba" TargetMode="External"/><Relationship Id="rId73" Type="http://schemas.openxmlformats.org/officeDocument/2006/relationships/hyperlink" Target="https://www.pgatour.com/player/25198/francesco-molinari?deviceId=5183da16-a6f0-4bc2-abb3-70ebfc01f7ba" TargetMode="External"/><Relationship Id="rId94" Type="http://schemas.openxmlformats.org/officeDocument/2006/relationships/hyperlink" Target="https://www.pgatour.com/player/52374/brandon-wu" TargetMode="External"/><Relationship Id="rId148" Type="http://schemas.openxmlformats.org/officeDocument/2006/relationships/hyperlink" Target="https://www.pgatour.com/player/32791/k.h-lee" TargetMode="External"/><Relationship Id="rId169" Type="http://schemas.openxmlformats.org/officeDocument/2006/relationships/hyperlink" Target="https://www.pgatour.com/player/29936/ryan-fox" TargetMode="External"/><Relationship Id="rId4" Type="http://schemas.openxmlformats.org/officeDocument/2006/relationships/hyperlink" Target="https://www.pgatour.com/player/28775/nate-lashley?deviceId=5183da16-a6f0-4bc2-abb3-70ebfc01f7ba" TargetMode="External"/><Relationship Id="rId180" Type="http://schemas.openxmlformats.org/officeDocument/2006/relationships/hyperlink" Target="https://www.pgatour.com/player/51696/richard-hoey" TargetMode="External"/><Relationship Id="rId215" Type="http://schemas.openxmlformats.org/officeDocument/2006/relationships/hyperlink" Target="https://www.pgatour.com/player/28089/jason-day" TargetMode="External"/><Relationship Id="rId236" Type="http://schemas.openxmlformats.org/officeDocument/2006/relationships/hyperlink" Target="https://www.pgatour.com/player/39954/cody-gribble" TargetMode="External"/><Relationship Id="rId257" Type="http://schemas.openxmlformats.org/officeDocument/2006/relationships/hyperlink" Target="https://www.pgatour.com/player/33486/roger-sloan" TargetMode="External"/><Relationship Id="rId278" Type="http://schemas.openxmlformats.org/officeDocument/2006/relationships/hyperlink" Target="https://www.pgatour.com/player/33653/thomas-detry" TargetMode="External"/><Relationship Id="rId303" Type="http://schemas.openxmlformats.org/officeDocument/2006/relationships/hyperlink" Target="https://www.pgatour.com/player/27649/brandt-snedeker" TargetMode="External"/><Relationship Id="rId42" Type="http://schemas.openxmlformats.org/officeDocument/2006/relationships/hyperlink" Target="https://www.pgatour.com/player/33413/ben-martin?deviceId=5183da16-a6f0-4bc2-abb3-70ebfc01f7ba" TargetMode="External"/><Relationship Id="rId84" Type="http://schemas.openxmlformats.org/officeDocument/2006/relationships/hyperlink" Target="https://www.pgatour.com/player/29908/c.t-pan" TargetMode="External"/><Relationship Id="rId138" Type="http://schemas.openxmlformats.org/officeDocument/2006/relationships/hyperlink" Target="https://www.pgatour.com/player/34374/erik-barnes" TargetMode="External"/><Relationship Id="rId191" Type="http://schemas.openxmlformats.org/officeDocument/2006/relationships/hyperlink" Target="https://www.pgatour.com/player/30927/brendon-todd" TargetMode="External"/><Relationship Id="rId205" Type="http://schemas.openxmlformats.org/officeDocument/2006/relationships/hyperlink" Target="https://www.pgatour.com/player/34213/grayson-murray" TargetMode="External"/><Relationship Id="rId247" Type="http://schemas.openxmlformats.org/officeDocument/2006/relationships/hyperlink" Target="https://www.pgatour.com/player/25818/scott-piercy" TargetMode="External"/><Relationship Id="rId107" Type="http://schemas.openxmlformats.org/officeDocument/2006/relationships/hyperlink" Target="https://www.pgatour.com/player/54783/dylan-wu" TargetMode="External"/><Relationship Id="rId289" Type="http://schemas.openxmlformats.org/officeDocument/2006/relationships/hyperlink" Target="https://www.pgatour.com/player/55708/hayden-buckley" TargetMode="External"/><Relationship Id="rId11" Type="http://schemas.openxmlformats.org/officeDocument/2006/relationships/hyperlink" Target="https://www.pgatour.com/player/36699/patrick-rodgers?deviceId=5183da16-a6f0-4bc2-abb3-70ebfc01f7ba" TargetMode="External"/><Relationship Id="rId53" Type="http://schemas.openxmlformats.org/officeDocument/2006/relationships/hyperlink" Target="https://www.pgatour.com/player/47663/kevin-dougherty?deviceId=5183da16-a6f0-4bc2-abb3-70ebfc01f7ba" TargetMode="External"/><Relationship Id="rId149" Type="http://schemas.openxmlformats.org/officeDocument/2006/relationships/hyperlink" Target="https://www.pgatour.com/player/57366/cameron-young" TargetMode="External"/><Relationship Id="rId314" Type="http://schemas.openxmlformats.org/officeDocument/2006/relationships/hyperlink" Target="https://www.pgatour.com/player/63807/neal-shipley" TargetMode="External"/><Relationship Id="rId95" Type="http://schemas.openxmlformats.org/officeDocument/2006/relationships/hyperlink" Target="https://www.pgatour.com/player/39327/ben-silverman" TargetMode="External"/><Relationship Id="rId160" Type="http://schemas.openxmlformats.org/officeDocument/2006/relationships/hyperlink" Target="https://www.pgatour.com/player/33948/byeong-hun-an" TargetMode="External"/><Relationship Id="rId216" Type="http://schemas.openxmlformats.org/officeDocument/2006/relationships/hyperlink" Target="https://www.pgatour.com/player/46717/viktor-hovland" TargetMode="External"/><Relationship Id="rId258" Type="http://schemas.openxmlformats.org/officeDocument/2006/relationships/hyperlink" Target="https://www.pgatour.com/player/54591/ben-griffin" TargetMode="External"/><Relationship Id="rId22" Type="http://schemas.openxmlformats.org/officeDocument/2006/relationships/hyperlink" Target="https://www.pgatour.com/player/36801/mark-hubbard?deviceId=5183da16-a6f0-4bc2-abb3-70ebfc01f7ba" TargetMode="External"/><Relationship Id="rId64" Type="http://schemas.openxmlformats.org/officeDocument/2006/relationships/hyperlink" Target="https://www.pgatour.com/player/35506/mackenzie-hughes?deviceId=5183da16-a6f0-4bc2-abb3-70ebfc01f7ba" TargetMode="External"/><Relationship Id="rId118" Type="http://schemas.openxmlformats.org/officeDocument/2006/relationships/hyperlink" Target="https://www.pgatour.com/player/57362/austin-eckroat" TargetMode="External"/><Relationship Id="rId325" Type="http://schemas.openxmlformats.org/officeDocument/2006/relationships/hyperlink" Target="https://www.pgatour.com/player/34431/robert-streb" TargetMode="External"/><Relationship Id="rId171" Type="http://schemas.openxmlformats.org/officeDocument/2006/relationships/hyperlink" Target="https://www.pgatour.com/player/36326/david-lipsky" TargetMode="External"/><Relationship Id="rId227" Type="http://schemas.openxmlformats.org/officeDocument/2006/relationships/hyperlink" Target="https://www.pgatour.com/player/54328/norman-xiong" TargetMode="External"/><Relationship Id="rId269" Type="http://schemas.openxmlformats.org/officeDocument/2006/relationships/hyperlink" Target="https://www.pgatour.com/player/64052/angel-ayora" TargetMode="External"/><Relationship Id="rId33" Type="http://schemas.openxmlformats.org/officeDocument/2006/relationships/hyperlink" Target="https://www.pgatour.com/player/51287/ryo-hisatsune?deviceId=5183da16-a6f0-4bc2-abb3-70ebfc01f7ba" TargetMode="External"/><Relationship Id="rId129" Type="http://schemas.openxmlformats.org/officeDocument/2006/relationships/hyperlink" Target="https://www.pgatour.com/player/35310/lanto-griffin" TargetMode="External"/><Relationship Id="rId280" Type="http://schemas.openxmlformats.org/officeDocument/2006/relationships/hyperlink" Target="https://www.pgatour.com/player/31323/gary-woodland" TargetMode="External"/><Relationship Id="rId75" Type="http://schemas.openxmlformats.org/officeDocument/2006/relationships/hyperlink" Target="https://www.pgatour.com/player/50497/adrien-dumont-de-chassart?deviceId=5183da16-a6f0-4bc2-abb3-70ebfc01f7ba" TargetMode="External"/><Relationship Id="rId140" Type="http://schemas.openxmlformats.org/officeDocument/2006/relationships/hyperlink" Target="https://www.pgatour.com/player/46441/robby-shelton" TargetMode="External"/><Relationship Id="rId182" Type="http://schemas.openxmlformats.org/officeDocument/2006/relationships/hyperlink" Target="https://www.pgatour.com/player/47995/davis-riley" TargetMode="External"/><Relationship Id="rId6" Type="http://schemas.openxmlformats.org/officeDocument/2006/relationships/hyperlink" Target="https://www.pgatour.com/player/29725/tony-finau?deviceId=5183da16-a6f0-4bc2-abb3-70ebfc01f7ba" TargetMode="External"/><Relationship Id="rId238" Type="http://schemas.openxmlformats.org/officeDocument/2006/relationships/hyperlink" Target="https://www.pgatour.com/player/32366/kevin-chappell" TargetMode="External"/><Relationship Id="rId291" Type="http://schemas.openxmlformats.org/officeDocument/2006/relationships/hyperlink" Target="https://www.pgatour.com/player/29268/bronson-burgoon" TargetMode="External"/><Relationship Id="rId305" Type="http://schemas.openxmlformats.org/officeDocument/2006/relationships/hyperlink" Target="https://www.pgatour.com/player/35891/cameron-smith" TargetMode="External"/><Relationship Id="rId44" Type="http://schemas.openxmlformats.org/officeDocument/2006/relationships/hyperlink" Target="https://www.pgatour.com/player/33141/keegan-bradley?deviceId=5183da16-a6f0-4bc2-abb3-70ebfc01f7ba" TargetMode="External"/><Relationship Id="rId86" Type="http://schemas.openxmlformats.org/officeDocument/2006/relationships/hyperlink" Target="https://www.pgatour.com/player/36699/patrick-rodgers" TargetMode="External"/><Relationship Id="rId151" Type="http://schemas.openxmlformats.org/officeDocument/2006/relationships/hyperlink" Target="https://www.pgatour.com/player/29420/billy-horschel" TargetMode="External"/><Relationship Id="rId193" Type="http://schemas.openxmlformats.org/officeDocument/2006/relationships/hyperlink" Target="https://www.pgatour.com/player/34256/andrew-putnam" TargetMode="External"/><Relationship Id="rId207" Type="http://schemas.openxmlformats.org/officeDocument/2006/relationships/hyperlink" Target="https://www.pgatour.com/player/52955/ludvig-aberg" TargetMode="External"/><Relationship Id="rId249" Type="http://schemas.openxmlformats.org/officeDocument/2006/relationships/hyperlink" Target="https://www.pgatour.com/player/54576/patrick-fishburn" TargetMode="External"/><Relationship Id="rId13" Type="http://schemas.openxmlformats.org/officeDocument/2006/relationships/hyperlink" Target="https://www.pgatour.com/player/48319/tom-whitney?deviceId=5183da16-a6f0-4bc2-abb3-70ebfc01f7ba" TargetMode="External"/><Relationship Id="rId109" Type="http://schemas.openxmlformats.org/officeDocument/2006/relationships/hyperlink" Target="https://www.pgatour.com/player/22371/aaron-baddeley" TargetMode="External"/><Relationship Id="rId260" Type="http://schemas.openxmlformats.org/officeDocument/2006/relationships/hyperlink" Target="https://www.pgatour.com/player/35901/paul-haley-ii" TargetMode="External"/><Relationship Id="rId316" Type="http://schemas.openxmlformats.org/officeDocument/2006/relationships/hyperlink" Target="https://www.pgatour.com/player/08793/tiger-woods" TargetMode="External"/><Relationship Id="rId55" Type="http://schemas.openxmlformats.org/officeDocument/2006/relationships/hyperlink" Target="https://www.pgatour.com/player/29268/bronson-burgoon?deviceId=5183da16-a6f0-4bc2-abb3-70ebfc01f7ba" TargetMode="External"/><Relationship Id="rId97" Type="http://schemas.openxmlformats.org/officeDocument/2006/relationships/hyperlink" Target="https://www.pgatour.com/player/46442/maverick-mcnealy" TargetMode="External"/><Relationship Id="rId120" Type="http://schemas.openxmlformats.org/officeDocument/2006/relationships/hyperlink" Target="https://www.pgatour.com/player/51600/jimmy-stang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168</xdr:row>
      <xdr:rowOff>0</xdr:rowOff>
    </xdr:from>
    <xdr:ext cx="323850" cy="323850"/>
    <xdr:sp macro="" textlink="">
      <xdr:nvSpPr>
        <xdr:cNvPr id="3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11</xdr:col>
      <xdr:colOff>0</xdr:colOff>
      <xdr:row>167</xdr:row>
      <xdr:rowOff>0</xdr:rowOff>
    </xdr:from>
    <xdr:to>
      <xdr:col>11</xdr:col>
      <xdr:colOff>304800</xdr:colOff>
      <xdr:row>168</xdr:row>
      <xdr:rowOff>104775</xdr:rowOff>
    </xdr:to>
    <xdr:sp macro="" textlink="">
      <xdr:nvSpPr>
        <xdr:cNvPr id="2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43D510-5A56-44C4-8CB9-6691C22921D1}"/>
            </a:ext>
          </a:extLst>
        </xdr:cNvPr>
        <xdr:cNvSpPr>
          <a:spLocks noChangeAspect="1" noChangeArrowheads="1"/>
        </xdr:cNvSpPr>
      </xdr:nvSpPr>
      <xdr:spPr bwMode="auto">
        <a:xfrm>
          <a:off x="85725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168</xdr:row>
      <xdr:rowOff>0</xdr:rowOff>
    </xdr:from>
    <xdr:ext cx="323850" cy="323850"/>
    <xdr:sp macro="" textlink="">
      <xdr:nvSpPr>
        <xdr:cNvPr id="4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0FD541-86A0-430C-BC5E-5A8026E9E92B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178</xdr:row>
      <xdr:rowOff>0</xdr:rowOff>
    </xdr:from>
    <xdr:ext cx="323850" cy="323850"/>
    <xdr:sp macro="" textlink="">
      <xdr:nvSpPr>
        <xdr:cNvPr id="5" name="Shape 6" descr="US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AC4ABA-5B5A-4B20-A873-3086CE2815D9}"/>
            </a:ext>
          </a:extLst>
        </xdr:cNvPr>
        <xdr:cNvSpPr/>
      </xdr:nvSpPr>
      <xdr:spPr>
        <a:xfrm>
          <a:off x="0" y="20002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179</xdr:row>
      <xdr:rowOff>0</xdr:rowOff>
    </xdr:from>
    <xdr:ext cx="323850" cy="323850"/>
    <xdr:sp macro="" textlink="">
      <xdr:nvSpPr>
        <xdr:cNvPr id="6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9701F0-71E2-4E9F-ACDC-FF93F891513F}"/>
            </a:ext>
          </a:extLst>
        </xdr:cNvPr>
        <xdr:cNvSpPr/>
      </xdr:nvSpPr>
      <xdr:spPr>
        <a:xfrm>
          <a:off x="0" y="22002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180</xdr:row>
      <xdr:rowOff>0</xdr:rowOff>
    </xdr:from>
    <xdr:ext cx="323850" cy="323850"/>
    <xdr:sp macro="" textlink="">
      <xdr:nvSpPr>
        <xdr:cNvPr id="7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5D6CFD-8E9C-43CC-A12E-24198F2E38A6}"/>
            </a:ext>
          </a:extLst>
        </xdr:cNvPr>
        <xdr:cNvSpPr/>
      </xdr:nvSpPr>
      <xdr:spPr>
        <a:xfrm>
          <a:off x="0" y="24003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181</xdr:row>
      <xdr:rowOff>0</xdr:rowOff>
    </xdr:from>
    <xdr:ext cx="323850" cy="323850"/>
    <xdr:sp macro="" textlink="">
      <xdr:nvSpPr>
        <xdr:cNvPr id="8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2ED103-3FBA-4319-B174-6706D9A08A51}"/>
            </a:ext>
          </a:extLst>
        </xdr:cNvPr>
        <xdr:cNvSpPr/>
      </xdr:nvSpPr>
      <xdr:spPr>
        <a:xfrm>
          <a:off x="0" y="26003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182</xdr:row>
      <xdr:rowOff>0</xdr:rowOff>
    </xdr:from>
    <xdr:ext cx="323850" cy="323850"/>
    <xdr:sp macro="" textlink="">
      <xdr:nvSpPr>
        <xdr:cNvPr id="9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588D87-7DAD-436F-9EEF-82EF2C310215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183</xdr:row>
      <xdr:rowOff>0</xdr:rowOff>
    </xdr:from>
    <xdr:ext cx="323850" cy="323850"/>
    <xdr:sp macro="" textlink="">
      <xdr:nvSpPr>
        <xdr:cNvPr id="10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974ED77-2D57-4756-8881-EC524BF883A2}"/>
            </a:ext>
          </a:extLst>
        </xdr:cNvPr>
        <xdr:cNvSpPr/>
      </xdr:nvSpPr>
      <xdr:spPr>
        <a:xfrm>
          <a:off x="0" y="30003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184</xdr:row>
      <xdr:rowOff>0</xdr:rowOff>
    </xdr:from>
    <xdr:ext cx="323850" cy="323850"/>
    <xdr:sp macro="" textlink="">
      <xdr:nvSpPr>
        <xdr:cNvPr id="11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A4A8325-C0B7-406A-BADE-8EBEB82D7793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185</xdr:row>
      <xdr:rowOff>0</xdr:rowOff>
    </xdr:from>
    <xdr:ext cx="323850" cy="323850"/>
    <xdr:sp macro="" textlink="">
      <xdr:nvSpPr>
        <xdr:cNvPr id="12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7239715-6493-4414-AE1F-40004ABD8A27}"/>
            </a:ext>
          </a:extLst>
        </xdr:cNvPr>
        <xdr:cNvSpPr/>
      </xdr:nvSpPr>
      <xdr:spPr>
        <a:xfrm>
          <a:off x="0" y="34004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186</xdr:row>
      <xdr:rowOff>0</xdr:rowOff>
    </xdr:from>
    <xdr:ext cx="323850" cy="323850"/>
    <xdr:sp macro="" textlink="">
      <xdr:nvSpPr>
        <xdr:cNvPr id="13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1EDE7B2-F0B7-45D0-BF63-97DA54902F75}"/>
            </a:ext>
          </a:extLst>
        </xdr:cNvPr>
        <xdr:cNvSpPr/>
      </xdr:nvSpPr>
      <xdr:spPr>
        <a:xfrm>
          <a:off x="0" y="36004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187</xdr:row>
      <xdr:rowOff>0</xdr:rowOff>
    </xdr:from>
    <xdr:ext cx="323850" cy="323850"/>
    <xdr:sp macro="" textlink="">
      <xdr:nvSpPr>
        <xdr:cNvPr id="14" name="Shape 31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DEC1BE9-95A9-43E8-A4A6-26C83F8A9B1E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188</xdr:row>
      <xdr:rowOff>0</xdr:rowOff>
    </xdr:from>
    <xdr:ext cx="323850" cy="323850"/>
    <xdr:sp macro="" textlink="">
      <xdr:nvSpPr>
        <xdr:cNvPr id="15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36C441F-2E9F-4609-99BB-0B4BE8C46A32}"/>
            </a:ext>
          </a:extLst>
        </xdr:cNvPr>
        <xdr:cNvSpPr/>
      </xdr:nvSpPr>
      <xdr:spPr>
        <a:xfrm>
          <a:off x="0" y="40005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189</xdr:row>
      <xdr:rowOff>0</xdr:rowOff>
    </xdr:from>
    <xdr:ext cx="323850" cy="323850"/>
    <xdr:sp macro="" textlink="">
      <xdr:nvSpPr>
        <xdr:cNvPr id="16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9DA313F-38F2-4645-929F-D29782A01FB9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190</xdr:row>
      <xdr:rowOff>0</xdr:rowOff>
    </xdr:from>
    <xdr:ext cx="323850" cy="323850"/>
    <xdr:sp macro="" textlink="">
      <xdr:nvSpPr>
        <xdr:cNvPr id="17" name="Shape 40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B9CBB7C-2C2C-4CF4-B3A9-0D459C154885}"/>
            </a:ext>
          </a:extLst>
        </xdr:cNvPr>
        <xdr:cNvSpPr/>
      </xdr:nvSpPr>
      <xdr:spPr>
        <a:xfrm>
          <a:off x="0" y="44005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191</xdr:row>
      <xdr:rowOff>0</xdr:rowOff>
    </xdr:from>
    <xdr:ext cx="323850" cy="323850"/>
    <xdr:sp macro="" textlink="">
      <xdr:nvSpPr>
        <xdr:cNvPr id="18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EAA2EE4-70DA-45A5-B12F-C77A4B56685D}"/>
            </a:ext>
          </a:extLst>
        </xdr:cNvPr>
        <xdr:cNvSpPr/>
      </xdr:nvSpPr>
      <xdr:spPr>
        <a:xfrm>
          <a:off x="0" y="46005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192</xdr:row>
      <xdr:rowOff>0</xdr:rowOff>
    </xdr:from>
    <xdr:ext cx="323850" cy="323850"/>
    <xdr:sp macro="" textlink="">
      <xdr:nvSpPr>
        <xdr:cNvPr id="19" name="Shape 46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766E52B-9D83-4E72-AC20-4F58E7B70DC5}"/>
            </a:ext>
          </a:extLst>
        </xdr:cNvPr>
        <xdr:cNvSpPr/>
      </xdr:nvSpPr>
      <xdr:spPr>
        <a:xfrm>
          <a:off x="0" y="48006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193</xdr:row>
      <xdr:rowOff>0</xdr:rowOff>
    </xdr:from>
    <xdr:ext cx="323850" cy="323850"/>
    <xdr:sp macro="" textlink="">
      <xdr:nvSpPr>
        <xdr:cNvPr id="20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BF72BD8-E64E-4802-B266-4EA3F5F2934C}"/>
            </a:ext>
          </a:extLst>
        </xdr:cNvPr>
        <xdr:cNvSpPr/>
      </xdr:nvSpPr>
      <xdr:spPr>
        <a:xfrm>
          <a:off x="0" y="5000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194</xdr:row>
      <xdr:rowOff>0</xdr:rowOff>
    </xdr:from>
    <xdr:ext cx="323850" cy="323850"/>
    <xdr:sp macro="" textlink="">
      <xdr:nvSpPr>
        <xdr:cNvPr id="21" name="Shape 53" descr="US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EE7C0A2-01DF-4BCB-8DFC-C04EBD076E86}"/>
            </a:ext>
          </a:extLst>
        </xdr:cNvPr>
        <xdr:cNvSpPr/>
      </xdr:nvSpPr>
      <xdr:spPr>
        <a:xfrm>
          <a:off x="0" y="52006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195</xdr:row>
      <xdr:rowOff>0</xdr:rowOff>
    </xdr:from>
    <xdr:ext cx="323850" cy="323850"/>
    <xdr:sp macro="" textlink="">
      <xdr:nvSpPr>
        <xdr:cNvPr id="22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CD42FF1-C05B-431C-BBA6-F13DB0287E6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196</xdr:row>
      <xdr:rowOff>0</xdr:rowOff>
    </xdr:from>
    <xdr:ext cx="323850" cy="323850"/>
    <xdr:sp macro="" textlink="">
      <xdr:nvSpPr>
        <xdr:cNvPr id="23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BF9A3D8A-48EA-4585-BEA7-99195729CA84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197</xdr:row>
      <xdr:rowOff>0</xdr:rowOff>
    </xdr:from>
    <xdr:ext cx="323850" cy="323850"/>
    <xdr:sp macro="" textlink="">
      <xdr:nvSpPr>
        <xdr:cNvPr id="24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2C76C4D-2D65-40BC-9A68-7532D55B9C57}"/>
            </a:ext>
          </a:extLst>
        </xdr:cNvPr>
        <xdr:cNvSpPr/>
      </xdr:nvSpPr>
      <xdr:spPr>
        <a:xfrm>
          <a:off x="0" y="58007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198</xdr:row>
      <xdr:rowOff>0</xdr:rowOff>
    </xdr:from>
    <xdr:ext cx="323850" cy="323850"/>
    <xdr:sp macro="" textlink="">
      <xdr:nvSpPr>
        <xdr:cNvPr id="25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E7C89E25-B8C6-4745-ADB1-A9E1BCED0576}"/>
            </a:ext>
          </a:extLst>
        </xdr:cNvPr>
        <xdr:cNvSpPr/>
      </xdr:nvSpPr>
      <xdr:spPr>
        <a:xfrm>
          <a:off x="0" y="60007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199</xdr:row>
      <xdr:rowOff>0</xdr:rowOff>
    </xdr:from>
    <xdr:ext cx="323850" cy="323850"/>
    <xdr:sp macro="" textlink="">
      <xdr:nvSpPr>
        <xdr:cNvPr id="26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C11ED3BF-8CDC-4ED8-9B67-8D00012C0335}"/>
            </a:ext>
          </a:extLst>
        </xdr:cNvPr>
        <xdr:cNvSpPr/>
      </xdr:nvSpPr>
      <xdr:spPr>
        <a:xfrm>
          <a:off x="0" y="62007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200</xdr:row>
      <xdr:rowOff>0</xdr:rowOff>
    </xdr:from>
    <xdr:ext cx="323850" cy="323850"/>
    <xdr:sp macro="" textlink="">
      <xdr:nvSpPr>
        <xdr:cNvPr id="27" name="Shape 71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49BC658C-C9DA-455E-BF50-2CA8D27BD62D}"/>
            </a:ext>
          </a:extLst>
        </xdr:cNvPr>
        <xdr:cNvSpPr/>
      </xdr:nvSpPr>
      <xdr:spPr>
        <a:xfrm>
          <a:off x="0" y="64008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201</xdr:row>
      <xdr:rowOff>0</xdr:rowOff>
    </xdr:from>
    <xdr:ext cx="323850" cy="323850"/>
    <xdr:sp macro="" textlink="">
      <xdr:nvSpPr>
        <xdr:cNvPr id="28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E1672BAF-8457-462E-A67A-43965D077352}"/>
            </a:ext>
          </a:extLst>
        </xdr:cNvPr>
        <xdr:cNvSpPr/>
      </xdr:nvSpPr>
      <xdr:spPr>
        <a:xfrm>
          <a:off x="0" y="66008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202</xdr:row>
      <xdr:rowOff>0</xdr:rowOff>
    </xdr:from>
    <xdr:ext cx="323850" cy="323850"/>
    <xdr:sp macro="" textlink="">
      <xdr:nvSpPr>
        <xdr:cNvPr id="29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A41958F-51CC-4681-8CB7-0445A1165FDE}"/>
            </a:ext>
          </a:extLst>
        </xdr:cNvPr>
        <xdr:cNvSpPr/>
      </xdr:nvSpPr>
      <xdr:spPr>
        <a:xfrm>
          <a:off x="0" y="68008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203</xdr:row>
      <xdr:rowOff>0</xdr:rowOff>
    </xdr:from>
    <xdr:ext cx="323850" cy="323850"/>
    <xdr:sp macro="" textlink="">
      <xdr:nvSpPr>
        <xdr:cNvPr id="30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2AB3ECFA-2E50-49E7-A634-549CB6D1A436}"/>
            </a:ext>
          </a:extLst>
        </xdr:cNvPr>
        <xdr:cNvSpPr/>
      </xdr:nvSpPr>
      <xdr:spPr>
        <a:xfrm>
          <a:off x="0" y="70008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1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703D25-9FB7-4C24-B942-A2DDB01D64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2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2A7EF382-9531-4D9A-9E56-E75BEEABCF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3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4F130D17-2D98-46A7-92D2-3443D59192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4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E3A09FDE-54F8-4809-B903-90CC70C1A3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5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A34431D-A51E-49F0-B756-8F82B88ECA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6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1DA11E76-F535-4184-8384-8AB0A17635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7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C440D40B-B493-464A-8B36-3C2B331887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8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E8CAFA06-1B0D-4087-B9E7-4C84B2796E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9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652F8410-E13D-4B8B-AAF0-64710ADB79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0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D72F3DFB-591A-478E-B1CF-60AD930AEA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1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523B5985-394D-4EF1-80E9-0F400F89C4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2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9BB58549-5F58-471F-B452-B230B29B28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3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55DBEDDE-C848-44DC-BEC3-BFF19A4D7C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4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9749F506-E7E9-499E-BE71-B05E59B882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5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CFCC95FC-CBC5-47B0-970C-5C56A507BF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6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86B10912-4BE8-45C2-9D9E-5259A19A71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168</xdr:row>
      <xdr:rowOff>0</xdr:rowOff>
    </xdr:from>
    <xdr:to>
      <xdr:col>14</xdr:col>
      <xdr:colOff>304800</xdr:colOff>
      <xdr:row>169</xdr:row>
      <xdr:rowOff>104775</xdr:rowOff>
    </xdr:to>
    <xdr:sp macro="" textlink="">
      <xdr:nvSpPr>
        <xdr:cNvPr id="47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04FAA-6B1E-498F-ACC1-D122169D172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304800</xdr:colOff>
      <xdr:row>177</xdr:row>
      <xdr:rowOff>104775</xdr:rowOff>
    </xdr:to>
    <xdr:sp macro="" textlink="">
      <xdr:nvSpPr>
        <xdr:cNvPr id="48" name="AutoShape 6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A4E0B42-0264-4742-836E-65F41899E47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179</xdr:row>
      <xdr:rowOff>0</xdr:rowOff>
    </xdr:from>
    <xdr:to>
      <xdr:col>14</xdr:col>
      <xdr:colOff>304800</xdr:colOff>
      <xdr:row>180</xdr:row>
      <xdr:rowOff>104775</xdr:rowOff>
    </xdr:to>
    <xdr:sp macro="" textlink="">
      <xdr:nvSpPr>
        <xdr:cNvPr id="49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39830DA0-1085-4398-9B23-D78130F45CA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181</xdr:row>
      <xdr:rowOff>0</xdr:rowOff>
    </xdr:from>
    <xdr:to>
      <xdr:col>14</xdr:col>
      <xdr:colOff>304800</xdr:colOff>
      <xdr:row>182</xdr:row>
      <xdr:rowOff>104775</xdr:rowOff>
    </xdr:to>
    <xdr:sp macro="" textlink="">
      <xdr:nvSpPr>
        <xdr:cNvPr id="50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35836A6-4485-4FE4-B860-A34E8C9D55F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183</xdr:row>
      <xdr:rowOff>0</xdr:rowOff>
    </xdr:from>
    <xdr:to>
      <xdr:col>14</xdr:col>
      <xdr:colOff>304800</xdr:colOff>
      <xdr:row>184</xdr:row>
      <xdr:rowOff>104775</xdr:rowOff>
    </xdr:to>
    <xdr:sp macro="" textlink="">
      <xdr:nvSpPr>
        <xdr:cNvPr id="51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4D1A2A8C-BAEC-49DC-92DE-99652589B86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185</xdr:row>
      <xdr:rowOff>0</xdr:rowOff>
    </xdr:from>
    <xdr:to>
      <xdr:col>14</xdr:col>
      <xdr:colOff>304800</xdr:colOff>
      <xdr:row>186</xdr:row>
      <xdr:rowOff>104775</xdr:rowOff>
    </xdr:to>
    <xdr:sp macro="" textlink="">
      <xdr:nvSpPr>
        <xdr:cNvPr id="52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97AB4130-D305-43EE-A022-4B2323CF9CA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187</xdr:row>
      <xdr:rowOff>0</xdr:rowOff>
    </xdr:from>
    <xdr:to>
      <xdr:col>14</xdr:col>
      <xdr:colOff>304800</xdr:colOff>
      <xdr:row>188</xdr:row>
      <xdr:rowOff>104775</xdr:rowOff>
    </xdr:to>
    <xdr:sp macro="" textlink="">
      <xdr:nvSpPr>
        <xdr:cNvPr id="53" name="AutoShape 85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EF9FB05-1C16-4920-9721-16E00FFA306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189</xdr:row>
      <xdr:rowOff>0</xdr:rowOff>
    </xdr:from>
    <xdr:to>
      <xdr:col>14</xdr:col>
      <xdr:colOff>304800</xdr:colOff>
      <xdr:row>190</xdr:row>
      <xdr:rowOff>104775</xdr:rowOff>
    </xdr:to>
    <xdr:sp macro="" textlink="">
      <xdr:nvSpPr>
        <xdr:cNvPr id="54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70B6638-DF43-4DE4-8455-D6526B8D3EC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192</xdr:row>
      <xdr:rowOff>0</xdr:rowOff>
    </xdr:from>
    <xdr:to>
      <xdr:col>14</xdr:col>
      <xdr:colOff>304800</xdr:colOff>
      <xdr:row>192</xdr:row>
      <xdr:rowOff>304800</xdr:rowOff>
    </xdr:to>
    <xdr:sp macro="" textlink="">
      <xdr:nvSpPr>
        <xdr:cNvPr id="55" name="AutoShape 92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402A7F70-3375-412D-8363-507354C4F95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193</xdr:row>
      <xdr:rowOff>0</xdr:rowOff>
    </xdr:from>
    <xdr:to>
      <xdr:col>14</xdr:col>
      <xdr:colOff>304800</xdr:colOff>
      <xdr:row>193</xdr:row>
      <xdr:rowOff>304800</xdr:rowOff>
    </xdr:to>
    <xdr:sp macro="" textlink="">
      <xdr:nvSpPr>
        <xdr:cNvPr id="56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AB22F5F9-188D-4F57-916C-D62800306D0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304800</xdr:colOff>
      <xdr:row>196</xdr:row>
      <xdr:rowOff>104775</xdr:rowOff>
    </xdr:to>
    <xdr:sp macro="" textlink="">
      <xdr:nvSpPr>
        <xdr:cNvPr id="57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518C70FC-990D-4568-975D-EE2CB9B16B8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197</xdr:row>
      <xdr:rowOff>0</xdr:rowOff>
    </xdr:from>
    <xdr:to>
      <xdr:col>14</xdr:col>
      <xdr:colOff>304800</xdr:colOff>
      <xdr:row>197</xdr:row>
      <xdr:rowOff>304800</xdr:rowOff>
    </xdr:to>
    <xdr:sp macro="" textlink="">
      <xdr:nvSpPr>
        <xdr:cNvPr id="58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FCED508E-EB13-478D-B6EB-67E94ECD767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199</xdr:row>
      <xdr:rowOff>0</xdr:rowOff>
    </xdr:from>
    <xdr:to>
      <xdr:col>14</xdr:col>
      <xdr:colOff>304800</xdr:colOff>
      <xdr:row>200</xdr:row>
      <xdr:rowOff>104775</xdr:rowOff>
    </xdr:to>
    <xdr:sp macro="" textlink="">
      <xdr:nvSpPr>
        <xdr:cNvPr id="59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9B25D078-732B-4CA1-8A02-71C8896237F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304800</xdr:colOff>
      <xdr:row>202</xdr:row>
      <xdr:rowOff>104775</xdr:rowOff>
    </xdr:to>
    <xdr:sp macro="" textlink="">
      <xdr:nvSpPr>
        <xdr:cNvPr id="60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9382B53-4506-41AA-A31B-E985468343F2}"/>
            </a:ext>
          </a:extLst>
        </xdr:cNvPr>
        <xdr:cNvSpPr>
          <a:spLocks noChangeAspect="1" noChangeArrowheads="1"/>
        </xdr:cNvSpPr>
      </xdr:nvSpPr>
      <xdr:spPr bwMode="auto">
        <a:xfrm>
          <a:off x="2009775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304800</xdr:colOff>
      <xdr:row>204</xdr:row>
      <xdr:rowOff>104775</xdr:rowOff>
    </xdr:to>
    <xdr:sp macro="" textlink="">
      <xdr:nvSpPr>
        <xdr:cNvPr id="61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D99C43C-1B2B-4EC8-82E5-311E826573A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206</xdr:row>
      <xdr:rowOff>0</xdr:rowOff>
    </xdr:from>
    <xdr:to>
      <xdr:col>14</xdr:col>
      <xdr:colOff>304800</xdr:colOff>
      <xdr:row>207</xdr:row>
      <xdr:rowOff>104775</xdr:rowOff>
    </xdr:to>
    <xdr:sp macro="" textlink="">
      <xdr:nvSpPr>
        <xdr:cNvPr id="62" name="AutoShape 112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4150489D-D694-49FC-95A9-44616FB9E5B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208</xdr:row>
      <xdr:rowOff>0</xdr:rowOff>
    </xdr:from>
    <xdr:to>
      <xdr:col>14</xdr:col>
      <xdr:colOff>304800</xdr:colOff>
      <xdr:row>209</xdr:row>
      <xdr:rowOff>104775</xdr:rowOff>
    </xdr:to>
    <xdr:sp macro="" textlink="">
      <xdr:nvSpPr>
        <xdr:cNvPr id="63" name="AutoShape 115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ADBB68CE-46E5-4FDA-9F61-FBB12534874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210</xdr:row>
      <xdr:rowOff>0</xdr:rowOff>
    </xdr:from>
    <xdr:to>
      <xdr:col>14</xdr:col>
      <xdr:colOff>304800</xdr:colOff>
      <xdr:row>211</xdr:row>
      <xdr:rowOff>104775</xdr:rowOff>
    </xdr:to>
    <xdr:sp macro="" textlink="">
      <xdr:nvSpPr>
        <xdr:cNvPr id="64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E749B275-1AE5-4AC5-BDEE-4651750864E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212</xdr:row>
      <xdr:rowOff>0</xdr:rowOff>
    </xdr:from>
    <xdr:to>
      <xdr:col>14</xdr:col>
      <xdr:colOff>304800</xdr:colOff>
      <xdr:row>213</xdr:row>
      <xdr:rowOff>104775</xdr:rowOff>
    </xdr:to>
    <xdr:sp macro="" textlink="">
      <xdr:nvSpPr>
        <xdr:cNvPr id="65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6544A89B-FE83-4B0C-9D9B-92ACABB5C59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214</xdr:row>
      <xdr:rowOff>0</xdr:rowOff>
    </xdr:from>
    <xdr:to>
      <xdr:col>14</xdr:col>
      <xdr:colOff>304800</xdr:colOff>
      <xdr:row>215</xdr:row>
      <xdr:rowOff>104775</xdr:rowOff>
    </xdr:to>
    <xdr:sp macro="" textlink="">
      <xdr:nvSpPr>
        <xdr:cNvPr id="66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AC7B8B5E-0A8F-4214-A872-70FF353368D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216</xdr:row>
      <xdr:rowOff>0</xdr:rowOff>
    </xdr:from>
    <xdr:to>
      <xdr:col>14</xdr:col>
      <xdr:colOff>304800</xdr:colOff>
      <xdr:row>217</xdr:row>
      <xdr:rowOff>104775</xdr:rowOff>
    </xdr:to>
    <xdr:sp macro="" textlink="">
      <xdr:nvSpPr>
        <xdr:cNvPr id="67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CB5E9754-3679-400B-AF35-2280AB1A677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218</xdr:row>
      <xdr:rowOff>0</xdr:rowOff>
    </xdr:from>
    <xdr:to>
      <xdr:col>14</xdr:col>
      <xdr:colOff>304800</xdr:colOff>
      <xdr:row>219</xdr:row>
      <xdr:rowOff>104775</xdr:rowOff>
    </xdr:to>
    <xdr:sp macro="" textlink="">
      <xdr:nvSpPr>
        <xdr:cNvPr id="68" name="AutoShape 130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1AF334A9-9D24-4AB7-9AEF-B6ECDFE515E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69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6B332F89-7D1C-446D-8834-AF584787CA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171</xdr:row>
      <xdr:rowOff>0</xdr:rowOff>
    </xdr:from>
    <xdr:ext cx="323850" cy="323850"/>
    <xdr:sp macro="" textlink="">
      <xdr:nvSpPr>
        <xdr:cNvPr id="70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0CFA6A-5420-4205-911D-833C20E554C4}"/>
            </a:ext>
          </a:extLst>
        </xdr:cNvPr>
        <xdr:cNvSpPr/>
      </xdr:nvSpPr>
      <xdr:spPr>
        <a:xfrm>
          <a:off x="0" y="6000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172</xdr:row>
      <xdr:rowOff>0</xdr:rowOff>
    </xdr:from>
    <xdr:ext cx="323850" cy="323850"/>
    <xdr:sp macro="" textlink="">
      <xdr:nvSpPr>
        <xdr:cNvPr id="71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902676-FF65-407E-A4F1-C18F003E3C66}"/>
            </a:ext>
          </a:extLst>
        </xdr:cNvPr>
        <xdr:cNvSpPr/>
      </xdr:nvSpPr>
      <xdr:spPr>
        <a:xfrm>
          <a:off x="0" y="8001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173</xdr:row>
      <xdr:rowOff>0</xdr:rowOff>
    </xdr:from>
    <xdr:ext cx="323850" cy="323850"/>
    <xdr:sp macro="" textlink="">
      <xdr:nvSpPr>
        <xdr:cNvPr id="72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166EC23-F152-460A-81BF-8B990FFC00AF}"/>
            </a:ext>
          </a:extLst>
        </xdr:cNvPr>
        <xdr:cNvSpPr/>
      </xdr:nvSpPr>
      <xdr:spPr>
        <a:xfrm>
          <a:off x="0" y="1000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174</xdr:row>
      <xdr:rowOff>0</xdr:rowOff>
    </xdr:from>
    <xdr:ext cx="323850" cy="323850"/>
    <xdr:sp macro="" textlink="">
      <xdr:nvSpPr>
        <xdr:cNvPr id="73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840AEC5-3370-4C19-BF97-CC4713F2E999}"/>
            </a:ext>
          </a:extLst>
        </xdr:cNvPr>
        <xdr:cNvSpPr/>
      </xdr:nvSpPr>
      <xdr:spPr>
        <a:xfrm>
          <a:off x="0" y="1200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175</xdr:row>
      <xdr:rowOff>0</xdr:rowOff>
    </xdr:from>
    <xdr:ext cx="323850" cy="323850"/>
    <xdr:sp macro="" textlink="">
      <xdr:nvSpPr>
        <xdr:cNvPr id="74" name="Shape 46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173C95C-2BAE-4ECE-80ED-A100ECD85718}"/>
            </a:ext>
          </a:extLst>
        </xdr:cNvPr>
        <xdr:cNvSpPr/>
      </xdr:nvSpPr>
      <xdr:spPr>
        <a:xfrm>
          <a:off x="0" y="14001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176</xdr:row>
      <xdr:rowOff>0</xdr:rowOff>
    </xdr:from>
    <xdr:ext cx="323850" cy="323850"/>
    <xdr:sp macro="" textlink="">
      <xdr:nvSpPr>
        <xdr:cNvPr id="75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6472A3C-6B17-41C0-96D9-3CC2945A9D3E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177</xdr:row>
      <xdr:rowOff>0</xdr:rowOff>
    </xdr:from>
    <xdr:ext cx="323850" cy="323850"/>
    <xdr:sp macro="" textlink="">
      <xdr:nvSpPr>
        <xdr:cNvPr id="76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A1DDB1C-29DB-4703-9CA6-63BB11CEFFFE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178</xdr:row>
      <xdr:rowOff>0</xdr:rowOff>
    </xdr:from>
    <xdr:ext cx="323850" cy="323850"/>
    <xdr:sp macro="" textlink="">
      <xdr:nvSpPr>
        <xdr:cNvPr id="77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5598366-D642-438E-B423-2FFD55E2572D}"/>
            </a:ext>
          </a:extLst>
        </xdr:cNvPr>
        <xdr:cNvSpPr/>
      </xdr:nvSpPr>
      <xdr:spPr>
        <a:xfrm>
          <a:off x="0" y="20002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78" name="AutoShape 67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7607629-D85D-4C37-9EC1-39DA1962B17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79" name="AutoShape 68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81B6F6A-8AEE-41D7-8E15-AC374F2AB49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0" name="AutoShape 70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5B437E50-9ADF-43D1-9F8B-510749719E6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1" name="AutoShape 71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21B3E144-743E-4A48-BD2E-B1422244B7C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2" name="AutoShape 72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D3E780A3-A571-45B0-8BC4-213A454AA4F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3" name="AutoShape 74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2CC0E174-D958-4BCF-BC59-55172E202D1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4" name="AutoShape 75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76168562-1EED-4F14-A019-F046A6A0AF4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304800</xdr:colOff>
      <xdr:row>173</xdr:row>
      <xdr:rowOff>104775</xdr:rowOff>
    </xdr:to>
    <xdr:sp macro="" textlink="">
      <xdr:nvSpPr>
        <xdr:cNvPr id="85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E536C569-C646-4F4F-BD91-FA4548D9206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6" name="AutoShape 77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D181EF9-C823-42AC-905B-97931A2936F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7" name="AutoShape 78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942D3F1A-C89D-4FB3-9479-6B9FFCC837E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8" name="AutoShape 80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5C10D719-5108-4DEA-8517-6718C053B3B2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9" name="AutoShape 81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CAC919BF-7F1B-4B9B-9341-7EF84936FDF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304800</xdr:colOff>
      <xdr:row>174</xdr:row>
      <xdr:rowOff>104775</xdr:rowOff>
    </xdr:to>
    <xdr:sp macro="" textlink="">
      <xdr:nvSpPr>
        <xdr:cNvPr id="90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54E94804-8F14-441A-8C58-75A08CA1E72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1" name="AutoShape 83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4DB918E-54E5-4E40-B73C-CC38925DFB5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2" name="AutoShape 84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5A049E5E-4EF7-4132-9106-6D4FE5B19302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3" name="AutoShape 86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D2717CBD-98BC-4D50-A7B0-C3F2A28B72B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4" name="AutoShape 8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540B9DB6-C671-493A-BFF2-73F8803B399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5" name="AutoShape 89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B0312846-ED5E-4F25-92AF-DF2DF39D200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6" name="AutoShape 90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4C460166-DDC5-4B38-BC80-1D28677A07B4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7" name="AutoShape 91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EF8C9B44-9224-421A-AAE6-00F6E42BB4C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8" name="AutoShape 93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DA867A5E-83CB-47C0-AAFC-5F93C1A1ABE6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9" name="AutoShape 95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58833DB7-BFC2-44C7-A201-0FF6DBA6C3C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0" name="AutoShape 96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6DCBB18E-662D-478F-A647-844E6B76F078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1" name="AutoShape 98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986DD242-B2B6-40BF-9507-30DC2B107AA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2" name="AutoShape 99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95DBD698-0534-45CF-82DA-4D8185A304F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304800</xdr:colOff>
      <xdr:row>178</xdr:row>
      <xdr:rowOff>104775</xdr:rowOff>
    </xdr:to>
    <xdr:sp macro="" textlink="">
      <xdr:nvSpPr>
        <xdr:cNvPr id="103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94C6B1C8-6F21-4FD7-B2B8-58DB81C929D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4" name="AutoShape 10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1E0E2EA2-F2CF-4CBF-BB71-D4097484BC2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5" name="AutoShape 10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26554247-EEBA-4D77-94B5-17D7229C879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6" name="AutoShape 104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D1A539B6-6305-4B92-812A-B4CF3E8BF55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7" name="AutoShape 105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02E6893-85EC-4CE5-A16C-FEF535DA37D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8" name="AutoShape 10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EACAC82F-0F5B-4637-9B46-FB4F1E63B9D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9" name="AutoShape 10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1C78C07C-90A4-4BF5-8C10-ACF571F60E0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304800</xdr:colOff>
      <xdr:row>180</xdr:row>
      <xdr:rowOff>104775</xdr:rowOff>
    </xdr:to>
    <xdr:sp macro="" textlink="">
      <xdr:nvSpPr>
        <xdr:cNvPr id="110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D6943A40-526D-45A3-B26F-8C0BDA55A9E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1" name="AutoShape 110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8F41F48B-F8E2-45D5-A878-012E0F58CDE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2" name="AutoShape 111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48F6859C-BEED-4C55-83FA-8AE2C88257B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304800</xdr:colOff>
      <xdr:row>181</xdr:row>
      <xdr:rowOff>104775</xdr:rowOff>
    </xdr:to>
    <xdr:sp macro="" textlink="">
      <xdr:nvSpPr>
        <xdr:cNvPr id="113" name="AutoShape 112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55D4C1F8-0491-4816-BAB9-BAB9AF1E2D46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4" name="AutoShape 113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7E519C0E-D4F0-4567-B853-FCBBA5D0723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5" name="AutoShape 114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A3581C55-DFC5-4F1D-93F5-190B7F8FE7A8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6" name="AutoShape 116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2255320B-E72E-47CC-B597-5B42C519CBF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7" name="AutoShape 117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87962E6F-D31B-41EC-ADC9-182788F290E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8" name="AutoShape 119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6519339-9E3C-4690-8A6A-368F8ABDCD5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9" name="AutoShape 120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7F24AF9D-9D8A-409E-BAB7-F25FF131A4D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304800</xdr:colOff>
      <xdr:row>183</xdr:row>
      <xdr:rowOff>104775</xdr:rowOff>
    </xdr:to>
    <xdr:sp macro="" textlink="">
      <xdr:nvSpPr>
        <xdr:cNvPr id="120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9B1011D3-35E2-458E-8044-7A0B5E39537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1" name="AutoShape 122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B81DAEA-F238-4868-B2E8-532E7486AD2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2" name="AutoShape 123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BAF3765C-6549-478F-9403-B8DE6224AB4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3" name="AutoShape 12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D9AE4247-ABE5-426E-B3B2-4B73FC11586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4" name="AutoShape 12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196B5B4F-2E2D-4035-B731-21F9740397A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5" name="AutoShape 1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146C034B-FB01-4679-9829-4A71E793C48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6" name="AutoShape 129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8C4353A4-866E-4A82-A9F0-801C7D8244A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304800</xdr:colOff>
      <xdr:row>185</xdr:row>
      <xdr:rowOff>104775</xdr:rowOff>
    </xdr:to>
    <xdr:sp macro="" textlink="">
      <xdr:nvSpPr>
        <xdr:cNvPr id="127" name="AutoShape 130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ABDDFF67-6EB8-4A42-A8C2-19F9BE2C0B0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0</xdr:colOff>
      <xdr:row>187</xdr:row>
      <xdr:rowOff>0</xdr:rowOff>
    </xdr:from>
    <xdr:ext cx="323850" cy="323850"/>
    <xdr:sp macro="" textlink="">
      <xdr:nvSpPr>
        <xdr:cNvPr id="128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29FBE4-64B2-43B0-B0A2-4DE1A1F8CBDC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188</xdr:row>
      <xdr:rowOff>0</xdr:rowOff>
    </xdr:from>
    <xdr:ext cx="323850" cy="323850"/>
    <xdr:sp macro="" textlink="">
      <xdr:nvSpPr>
        <xdr:cNvPr id="129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EE37355-F54B-4B99-88A5-C82B933D8AA6}"/>
            </a:ext>
          </a:extLst>
        </xdr:cNvPr>
        <xdr:cNvSpPr/>
      </xdr:nvSpPr>
      <xdr:spPr>
        <a:xfrm>
          <a:off x="0" y="40005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169</xdr:row>
      <xdr:rowOff>0</xdr:rowOff>
    </xdr:from>
    <xdr:ext cx="323850" cy="323850"/>
    <xdr:sp macro="" textlink="">
      <xdr:nvSpPr>
        <xdr:cNvPr id="130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9F5AD18-028C-4CEF-9932-1ED958BDB0C8}"/>
            </a:ext>
          </a:extLst>
        </xdr:cNvPr>
        <xdr:cNvSpPr/>
      </xdr:nvSpPr>
      <xdr:spPr>
        <a:xfrm>
          <a:off x="0" y="2000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189</xdr:row>
      <xdr:rowOff>0</xdr:rowOff>
    </xdr:from>
    <xdr:ext cx="323850" cy="323850"/>
    <xdr:sp macro="" textlink="">
      <xdr:nvSpPr>
        <xdr:cNvPr id="131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C32BC87-AD7B-47F0-8109-90FC6020F3AB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190</xdr:row>
      <xdr:rowOff>0</xdr:rowOff>
    </xdr:from>
    <xdr:ext cx="323850" cy="323850"/>
    <xdr:sp macro="" textlink="">
      <xdr:nvSpPr>
        <xdr:cNvPr id="132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116E2E0-4F89-4D3A-9496-3EBA46660376}"/>
            </a:ext>
          </a:extLst>
        </xdr:cNvPr>
        <xdr:cNvSpPr/>
      </xdr:nvSpPr>
      <xdr:spPr>
        <a:xfrm>
          <a:off x="0" y="44005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170</xdr:row>
      <xdr:rowOff>0</xdr:rowOff>
    </xdr:from>
    <xdr:ext cx="323850" cy="323850"/>
    <xdr:sp macro="" textlink="">
      <xdr:nvSpPr>
        <xdr:cNvPr id="133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FD3A7E1-8D12-4739-ADEE-3D7515D49B8A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191</xdr:row>
      <xdr:rowOff>0</xdr:rowOff>
    </xdr:from>
    <xdr:ext cx="323850" cy="323850"/>
    <xdr:sp macro="" textlink="">
      <xdr:nvSpPr>
        <xdr:cNvPr id="134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59A1AD7-26F1-41CB-A4FB-E799A5A24102}"/>
            </a:ext>
          </a:extLst>
        </xdr:cNvPr>
        <xdr:cNvSpPr/>
      </xdr:nvSpPr>
      <xdr:spPr>
        <a:xfrm>
          <a:off x="0" y="46005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192</xdr:row>
      <xdr:rowOff>0</xdr:rowOff>
    </xdr:from>
    <xdr:ext cx="323850" cy="323850"/>
    <xdr:sp macro="" textlink="">
      <xdr:nvSpPr>
        <xdr:cNvPr id="135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20AA838-1A4A-413B-B1B1-78EC682FD84A}"/>
            </a:ext>
          </a:extLst>
        </xdr:cNvPr>
        <xdr:cNvSpPr/>
      </xdr:nvSpPr>
      <xdr:spPr>
        <a:xfrm>
          <a:off x="0" y="48006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18</xdr:col>
      <xdr:colOff>0</xdr:colOff>
      <xdr:row>185</xdr:row>
      <xdr:rowOff>0</xdr:rowOff>
    </xdr:from>
    <xdr:to>
      <xdr:col>18</xdr:col>
      <xdr:colOff>304800</xdr:colOff>
      <xdr:row>186</xdr:row>
      <xdr:rowOff>104775</xdr:rowOff>
    </xdr:to>
    <xdr:sp macro="" textlink="">
      <xdr:nvSpPr>
        <xdr:cNvPr id="136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98C075-0733-4173-B1B1-5184763B6AD8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304800</xdr:colOff>
      <xdr:row>170</xdr:row>
      <xdr:rowOff>104775</xdr:rowOff>
    </xdr:to>
    <xdr:sp macro="" textlink="">
      <xdr:nvSpPr>
        <xdr:cNvPr id="137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BBE10FA2-B1EC-4F83-98E0-56C76BFB824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304800</xdr:colOff>
      <xdr:row>192</xdr:row>
      <xdr:rowOff>104775</xdr:rowOff>
    </xdr:to>
    <xdr:sp macro="" textlink="">
      <xdr:nvSpPr>
        <xdr:cNvPr id="138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FA5C076C-38D4-4AF0-85A5-C7702695B87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304800</xdr:colOff>
      <xdr:row>192</xdr:row>
      <xdr:rowOff>304800</xdr:rowOff>
    </xdr:to>
    <xdr:sp macro="" textlink="">
      <xdr:nvSpPr>
        <xdr:cNvPr id="139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4DC26D5B-1406-4A3F-BCA6-9F48B5DBB94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304800</xdr:colOff>
      <xdr:row>195</xdr:row>
      <xdr:rowOff>104775</xdr:rowOff>
    </xdr:to>
    <xdr:sp macro="" textlink="">
      <xdr:nvSpPr>
        <xdr:cNvPr id="140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6307A2C-BBD5-40F5-A8A6-7757E6852DE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304800</xdr:colOff>
      <xdr:row>196</xdr:row>
      <xdr:rowOff>104775</xdr:rowOff>
    </xdr:to>
    <xdr:sp macro="" textlink="">
      <xdr:nvSpPr>
        <xdr:cNvPr id="141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C5FE04F8-0A9F-46F2-BE3D-D7A0AD1E83D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304800</xdr:colOff>
      <xdr:row>187</xdr:row>
      <xdr:rowOff>104775</xdr:rowOff>
    </xdr:to>
    <xdr:sp macro="" textlink="">
      <xdr:nvSpPr>
        <xdr:cNvPr id="142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419DA313-6C97-4C0A-9726-D6C9340BC415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304800</xdr:colOff>
      <xdr:row>190</xdr:row>
      <xdr:rowOff>104775</xdr:rowOff>
    </xdr:to>
    <xdr:sp macro="" textlink="">
      <xdr:nvSpPr>
        <xdr:cNvPr id="143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4C53AE0D-1AE7-4D3E-A342-172CFC2DA479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304800</xdr:colOff>
      <xdr:row>192</xdr:row>
      <xdr:rowOff>104775</xdr:rowOff>
    </xdr:to>
    <xdr:sp macro="" textlink="">
      <xdr:nvSpPr>
        <xdr:cNvPr id="144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CF92F19D-5F63-467D-827D-2A45394BFB05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304800</xdr:colOff>
      <xdr:row>192</xdr:row>
      <xdr:rowOff>304800</xdr:rowOff>
    </xdr:to>
    <xdr:sp macro="" textlink="">
      <xdr:nvSpPr>
        <xdr:cNvPr id="145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81C199C7-666D-40F3-90EF-061DD75B120A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304800</xdr:colOff>
      <xdr:row>195</xdr:row>
      <xdr:rowOff>104775</xdr:rowOff>
    </xdr:to>
    <xdr:sp macro="" textlink="">
      <xdr:nvSpPr>
        <xdr:cNvPr id="146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7B339BE-2181-4409-8138-9A481A855E29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304800</xdr:colOff>
      <xdr:row>197</xdr:row>
      <xdr:rowOff>104775</xdr:rowOff>
    </xdr:to>
    <xdr:sp macro="" textlink="">
      <xdr:nvSpPr>
        <xdr:cNvPr id="147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D3CF82DB-E6E8-456F-95F3-CD0211DC60E7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304800</xdr:colOff>
      <xdr:row>199</xdr:row>
      <xdr:rowOff>104775</xdr:rowOff>
    </xdr:to>
    <xdr:sp macro="" textlink="">
      <xdr:nvSpPr>
        <xdr:cNvPr id="148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41C1B2CD-15C5-4CDB-AF8D-AF2C8832D612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304800</xdr:colOff>
      <xdr:row>201</xdr:row>
      <xdr:rowOff>104775</xdr:rowOff>
    </xdr:to>
    <xdr:sp macro="" textlink="">
      <xdr:nvSpPr>
        <xdr:cNvPr id="149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B5C73FD8-3B2F-49A5-9B91-2D998F7EBBD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304800</xdr:colOff>
      <xdr:row>204</xdr:row>
      <xdr:rowOff>104775</xdr:rowOff>
    </xdr:to>
    <xdr:sp macro="" textlink="">
      <xdr:nvSpPr>
        <xdr:cNvPr id="150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6645C0F3-38F3-4B87-BE6B-98D8F6ED0728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304800</xdr:colOff>
      <xdr:row>206</xdr:row>
      <xdr:rowOff>104775</xdr:rowOff>
    </xdr:to>
    <xdr:sp macro="" textlink="">
      <xdr:nvSpPr>
        <xdr:cNvPr id="151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CEC78D65-A8B3-49D4-AD65-0E6F696F06A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304800</xdr:colOff>
      <xdr:row>208</xdr:row>
      <xdr:rowOff>104775</xdr:rowOff>
    </xdr:to>
    <xdr:sp macro="" textlink="">
      <xdr:nvSpPr>
        <xdr:cNvPr id="152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C2095D50-B942-4915-92A6-396BA0954302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304800</xdr:colOff>
      <xdr:row>210</xdr:row>
      <xdr:rowOff>104775</xdr:rowOff>
    </xdr:to>
    <xdr:sp macro="" textlink="">
      <xdr:nvSpPr>
        <xdr:cNvPr id="153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8C9220C0-6DE3-48E7-AE13-555287FC7E6C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304800</xdr:colOff>
      <xdr:row>212</xdr:row>
      <xdr:rowOff>104775</xdr:rowOff>
    </xdr:to>
    <xdr:sp macro="" textlink="">
      <xdr:nvSpPr>
        <xdr:cNvPr id="154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AA51F97E-36BB-4E24-9835-E535F65EF32B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304800</xdr:colOff>
      <xdr:row>214</xdr:row>
      <xdr:rowOff>104775</xdr:rowOff>
    </xdr:to>
    <xdr:sp macro="" textlink="">
      <xdr:nvSpPr>
        <xdr:cNvPr id="155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50914F8C-5755-4361-90BE-E5CC10CFFC99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304800</xdr:colOff>
      <xdr:row>216</xdr:row>
      <xdr:rowOff>104775</xdr:rowOff>
    </xdr:to>
    <xdr:sp macro="" textlink="">
      <xdr:nvSpPr>
        <xdr:cNvPr id="156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A8B31EA-366A-48E7-B741-393C30510C98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304800</xdr:colOff>
      <xdr:row>218</xdr:row>
      <xdr:rowOff>104775</xdr:rowOff>
    </xdr:to>
    <xdr:sp macro="" textlink="">
      <xdr:nvSpPr>
        <xdr:cNvPr id="157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C12CB969-2354-4124-9E69-1A130C861EC0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304800</xdr:colOff>
      <xdr:row>220</xdr:row>
      <xdr:rowOff>104775</xdr:rowOff>
    </xdr:to>
    <xdr:sp macro="" textlink="">
      <xdr:nvSpPr>
        <xdr:cNvPr id="158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853FCCB9-D90C-49D4-8D66-09DA4870C50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304800</xdr:colOff>
      <xdr:row>222</xdr:row>
      <xdr:rowOff>104775</xdr:rowOff>
    </xdr:to>
    <xdr:sp macro="" textlink="">
      <xdr:nvSpPr>
        <xdr:cNvPr id="159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FE09D21D-728B-4C23-B15A-E47076463369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304800</xdr:colOff>
      <xdr:row>224</xdr:row>
      <xdr:rowOff>104775</xdr:rowOff>
    </xdr:to>
    <xdr:sp macro="" textlink="">
      <xdr:nvSpPr>
        <xdr:cNvPr id="160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39EB189D-FB18-4423-887A-A0563E0A3B0A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304800</xdr:colOff>
      <xdr:row>240</xdr:row>
      <xdr:rowOff>104775</xdr:rowOff>
    </xdr:to>
    <xdr:sp macro="" textlink="">
      <xdr:nvSpPr>
        <xdr:cNvPr id="161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E769A20C-A80E-45C6-82CB-CF135E71F8E4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2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B3429A-ABED-44DD-8F30-122B0E2F895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186</xdr:row>
      <xdr:rowOff>0</xdr:rowOff>
    </xdr:from>
    <xdr:ext cx="323850" cy="323850"/>
    <xdr:sp macro="" textlink="">
      <xdr:nvSpPr>
        <xdr:cNvPr id="163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73D69CA-06BC-4F69-99EB-4BCA1EA92F34}"/>
            </a:ext>
          </a:extLst>
        </xdr:cNvPr>
        <xdr:cNvSpPr/>
      </xdr:nvSpPr>
      <xdr:spPr>
        <a:xfrm>
          <a:off x="0" y="36004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4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B1D42E7-060A-4CE8-A191-7A3B10BC8D60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5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63F1D3F-52BF-40FF-BBCA-C646072293CF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6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FDA27BE-DC8A-4B1E-9CE2-DE5B076F3BE7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172</xdr:row>
      <xdr:rowOff>0</xdr:rowOff>
    </xdr:from>
    <xdr:ext cx="323850" cy="323850"/>
    <xdr:sp macro="" textlink="">
      <xdr:nvSpPr>
        <xdr:cNvPr id="167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4441EA2-5659-40D5-A881-AA0D100D1BD5}"/>
            </a:ext>
          </a:extLst>
        </xdr:cNvPr>
        <xdr:cNvSpPr/>
      </xdr:nvSpPr>
      <xdr:spPr>
        <a:xfrm>
          <a:off x="0" y="8001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187</xdr:row>
      <xdr:rowOff>0</xdr:rowOff>
    </xdr:from>
    <xdr:ext cx="323850" cy="323850"/>
    <xdr:sp macro="" textlink="">
      <xdr:nvSpPr>
        <xdr:cNvPr id="168" name="Shape 40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D00674A-64A9-4568-BC63-622A7C0445C0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9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B8627B0-492E-44F8-AFCE-8527AE90CDA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70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4EFE19C1-432D-4C36-BD16-288929BF031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188</xdr:row>
      <xdr:rowOff>0</xdr:rowOff>
    </xdr:from>
    <xdr:ext cx="323850" cy="323850"/>
    <xdr:sp macro="" textlink="">
      <xdr:nvSpPr>
        <xdr:cNvPr id="171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FB57D29-155F-4A1A-90A1-922C23384F79}"/>
            </a:ext>
          </a:extLst>
        </xdr:cNvPr>
        <xdr:cNvSpPr/>
      </xdr:nvSpPr>
      <xdr:spPr>
        <a:xfrm>
          <a:off x="0" y="40005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72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A16F664E-04FA-49BA-90B4-1190CA72469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189</xdr:row>
      <xdr:rowOff>0</xdr:rowOff>
    </xdr:from>
    <xdr:ext cx="323850" cy="323850"/>
    <xdr:sp macro="" textlink="">
      <xdr:nvSpPr>
        <xdr:cNvPr id="173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D93D598B-1A63-4D5B-90F5-A784EDD2F23C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74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FBE4B98E-E573-4C95-880A-37F3809A9960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75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FD2F9-A760-4AA9-B8AD-303A98C9BE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76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B82B7BE-DD54-4F60-8185-75357B6B69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304800</xdr:colOff>
      <xdr:row>173</xdr:row>
      <xdr:rowOff>104775</xdr:rowOff>
    </xdr:to>
    <xdr:sp macro="" textlink="">
      <xdr:nvSpPr>
        <xdr:cNvPr id="177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4E806D99-4D8B-42CD-9374-0072294C8A44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304800</xdr:colOff>
      <xdr:row>188</xdr:row>
      <xdr:rowOff>104775</xdr:rowOff>
    </xdr:to>
    <xdr:sp macro="" textlink="">
      <xdr:nvSpPr>
        <xdr:cNvPr id="178" name="AutoShape 85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DD0848F-1F80-4450-A659-E16F54EED8B4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304800</xdr:colOff>
      <xdr:row>189</xdr:row>
      <xdr:rowOff>104775</xdr:rowOff>
    </xdr:to>
    <xdr:sp macro="" textlink="">
      <xdr:nvSpPr>
        <xdr:cNvPr id="179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E517C945-C058-43F8-99D9-205312F30BC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0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BB717745-0DC2-48A9-80CF-0CBA9D9A6C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304800</xdr:colOff>
      <xdr:row>190</xdr:row>
      <xdr:rowOff>104775</xdr:rowOff>
    </xdr:to>
    <xdr:sp macro="" textlink="">
      <xdr:nvSpPr>
        <xdr:cNvPr id="181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C13BF076-9AB5-4B46-B9ED-BF4BF70654ED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2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F53A5199-767D-47B0-8018-F1FE7218CA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304800</xdr:colOff>
      <xdr:row>174</xdr:row>
      <xdr:rowOff>104775</xdr:rowOff>
    </xdr:to>
    <xdr:sp macro="" textlink="">
      <xdr:nvSpPr>
        <xdr:cNvPr id="183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7D17752-ABBD-41B1-8942-A7D5B95858E3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4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5EC785C-EA8B-4C91-9EED-0CB67679F8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5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BB72B602-EB7A-4007-9038-41C6299A81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304800</xdr:colOff>
      <xdr:row>185</xdr:row>
      <xdr:rowOff>104775</xdr:rowOff>
    </xdr:to>
    <xdr:sp macro="" textlink="">
      <xdr:nvSpPr>
        <xdr:cNvPr id="186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48F62F6D-06D8-4C9C-A75F-20029BC80371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7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2DE0C5A-8B2E-4740-AD7E-B37142CAB3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8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91A88FF3-44B9-4C3C-9A93-AFB0DD195A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9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A82CDF3A-2956-4E39-95AF-1BA015D447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0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62EE2B65-EE93-4C74-A5B0-3FD3582F3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304800</xdr:colOff>
      <xdr:row>190</xdr:row>
      <xdr:rowOff>304800</xdr:rowOff>
    </xdr:to>
    <xdr:sp macro="" textlink="">
      <xdr:nvSpPr>
        <xdr:cNvPr id="191" name="AutoShape 14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D56DF093-E9CE-4823-8552-1BB78EF16BEE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2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70C8A2B-D5F4-48FC-AAF7-DDA942B5C5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304800</xdr:colOff>
      <xdr:row>192</xdr:row>
      <xdr:rowOff>104775</xdr:rowOff>
    </xdr:to>
    <xdr:sp macro="" textlink="">
      <xdr:nvSpPr>
        <xdr:cNvPr id="193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403A291-38D0-4AA2-9DE9-AC715975A799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4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4857542A-A56E-4C97-B45C-C056D6B2C1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5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54F25124-390C-4F72-BBD1-3F93343615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6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9E0F4CB2-F435-4791-ACD2-58CB3120D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7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C30A6FD7-5D41-489E-83B4-5DBC248D02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304800</xdr:colOff>
      <xdr:row>197</xdr:row>
      <xdr:rowOff>304800</xdr:rowOff>
    </xdr:to>
    <xdr:sp macro="" textlink="">
      <xdr:nvSpPr>
        <xdr:cNvPr id="198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F7B95B00-2441-4AD4-AD1F-4A188182FD7D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9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7FA342CF-9027-4A2C-899D-C7207191ED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304800</xdr:colOff>
      <xdr:row>199</xdr:row>
      <xdr:rowOff>104775</xdr:rowOff>
    </xdr:to>
    <xdr:sp macro="" textlink="">
      <xdr:nvSpPr>
        <xdr:cNvPr id="200" name="AutoShape 32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5794C7F2-D53C-4507-B385-607D887EC7C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1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700D5A5D-5D32-4B44-9A8A-20B9C21807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2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40517B69-E7B4-4D79-8CBE-864E477280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304800</xdr:colOff>
      <xdr:row>202</xdr:row>
      <xdr:rowOff>104775</xdr:rowOff>
    </xdr:to>
    <xdr:sp macro="" textlink="">
      <xdr:nvSpPr>
        <xdr:cNvPr id="203" name="AutoShape 3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E8F4EC3-AC4D-4A34-B559-CAB5A17C0169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4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5E70165E-7A03-4C90-B1E4-6D4B80CE54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304800</xdr:colOff>
      <xdr:row>203</xdr:row>
      <xdr:rowOff>104775</xdr:rowOff>
    </xdr:to>
    <xdr:sp macro="" textlink="">
      <xdr:nvSpPr>
        <xdr:cNvPr id="205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B3AD4A62-F8D8-4D44-A1F2-D608F4A57373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6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6858F5A0-A8AC-4ABD-BE9E-C72AF5B922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7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3C45743-9BFC-46C2-97EC-C65055E0A4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304800</xdr:colOff>
      <xdr:row>206</xdr:row>
      <xdr:rowOff>104775</xdr:rowOff>
    </xdr:to>
    <xdr:sp macro="" textlink="">
      <xdr:nvSpPr>
        <xdr:cNvPr id="208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60BB243A-33E3-4C60-A524-BEEC06C037D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9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41D37577-629D-4D7E-9C5A-2A38C0F5F8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304800</xdr:colOff>
      <xdr:row>207</xdr:row>
      <xdr:rowOff>104775</xdr:rowOff>
    </xdr:to>
    <xdr:sp macro="" textlink="">
      <xdr:nvSpPr>
        <xdr:cNvPr id="210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0695A2DE-D5AA-493C-9EE2-DD9531FBB28E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11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882C3633-997E-4200-ADE5-886D16B403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12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AA8C72E7-CFA5-4A71-BD07-931F7C1FE9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304800</xdr:colOff>
      <xdr:row>210</xdr:row>
      <xdr:rowOff>104775</xdr:rowOff>
    </xdr:to>
    <xdr:sp macro="" textlink="">
      <xdr:nvSpPr>
        <xdr:cNvPr id="213" name="AutoShape 57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E9DF46-FBFC-4E71-924C-F7ACDDBDAF11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14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2C942D10-7F42-4909-84CC-7FF89DAC4E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304800</xdr:colOff>
      <xdr:row>172</xdr:row>
      <xdr:rowOff>104775</xdr:rowOff>
    </xdr:to>
    <xdr:sp macro="" textlink="">
      <xdr:nvSpPr>
        <xdr:cNvPr id="215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508B365-11A1-4212-91B2-60258AA2F085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304800</xdr:colOff>
      <xdr:row>176</xdr:row>
      <xdr:rowOff>104775</xdr:rowOff>
    </xdr:to>
    <xdr:sp macro="" textlink="">
      <xdr:nvSpPr>
        <xdr:cNvPr id="216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9BD74EB9-FB61-461F-8849-D21313BE7B38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304800</xdr:colOff>
      <xdr:row>178</xdr:row>
      <xdr:rowOff>104775</xdr:rowOff>
    </xdr:to>
    <xdr:sp macro="" textlink="">
      <xdr:nvSpPr>
        <xdr:cNvPr id="217" name="AutoShape 68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C0F872D1-7E34-4EB1-AB32-36D2649D7684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304800</xdr:colOff>
      <xdr:row>181</xdr:row>
      <xdr:rowOff>104775</xdr:rowOff>
    </xdr:to>
    <xdr:sp macro="" textlink="">
      <xdr:nvSpPr>
        <xdr:cNvPr id="218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58ECC295-107D-4592-900B-64D775B91959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304800</xdr:colOff>
      <xdr:row>183</xdr:row>
      <xdr:rowOff>104775</xdr:rowOff>
    </xdr:to>
    <xdr:sp macro="" textlink="">
      <xdr:nvSpPr>
        <xdr:cNvPr id="219" name="AutoShape 74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4B3326FF-528F-4AC8-B02F-0E5B49B5F358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304800</xdr:colOff>
      <xdr:row>185</xdr:row>
      <xdr:rowOff>104775</xdr:rowOff>
    </xdr:to>
    <xdr:sp macro="" textlink="">
      <xdr:nvSpPr>
        <xdr:cNvPr id="220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49BD4E94-C235-43E6-91D9-EA3B80A0D31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304800</xdr:colOff>
      <xdr:row>187</xdr:row>
      <xdr:rowOff>104775</xdr:rowOff>
    </xdr:to>
    <xdr:sp macro="" textlink="">
      <xdr:nvSpPr>
        <xdr:cNvPr id="221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D6B33235-588E-4015-AC1E-E2C054CF6D7D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304800</xdr:colOff>
      <xdr:row>189</xdr:row>
      <xdr:rowOff>104775</xdr:rowOff>
    </xdr:to>
    <xdr:sp macro="" textlink="">
      <xdr:nvSpPr>
        <xdr:cNvPr id="222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E59BF8B8-345C-43DA-8F2A-7A949024D76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304800</xdr:colOff>
      <xdr:row>190</xdr:row>
      <xdr:rowOff>104775</xdr:rowOff>
    </xdr:to>
    <xdr:sp macro="" textlink="">
      <xdr:nvSpPr>
        <xdr:cNvPr id="223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FDC74ABC-DB74-489F-AE34-ECD36D89E2E9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304800</xdr:colOff>
      <xdr:row>192</xdr:row>
      <xdr:rowOff>104775</xdr:rowOff>
    </xdr:to>
    <xdr:sp macro="" textlink="">
      <xdr:nvSpPr>
        <xdr:cNvPr id="224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FA07AEBB-3642-43EB-9415-0B9714DD1031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304800</xdr:colOff>
      <xdr:row>195</xdr:row>
      <xdr:rowOff>104775</xdr:rowOff>
    </xdr:to>
    <xdr:sp macro="" textlink="">
      <xdr:nvSpPr>
        <xdr:cNvPr id="225" name="AutoShape 92" descr="USA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23E13EC3-7475-4D34-A2E1-EF92E68B61E8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304800</xdr:colOff>
      <xdr:row>197</xdr:row>
      <xdr:rowOff>104775</xdr:rowOff>
    </xdr:to>
    <xdr:sp macro="" textlink="">
      <xdr:nvSpPr>
        <xdr:cNvPr id="226" name="AutoShape 95" descr="USA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D01EE375-F352-46B7-9127-9B7557603F49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304800</xdr:colOff>
      <xdr:row>199</xdr:row>
      <xdr:rowOff>104775</xdr:rowOff>
    </xdr:to>
    <xdr:sp macro="" textlink="">
      <xdr:nvSpPr>
        <xdr:cNvPr id="227" name="AutoShape 98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044A795-3E66-4B0A-B973-125150DBA105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304800</xdr:colOff>
      <xdr:row>201</xdr:row>
      <xdr:rowOff>104775</xdr:rowOff>
    </xdr:to>
    <xdr:sp macro="" textlink="">
      <xdr:nvSpPr>
        <xdr:cNvPr id="228" name="AutoShape 101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FDA69E77-2B61-4F8B-B8FA-300240727715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304800</xdr:colOff>
      <xdr:row>203</xdr:row>
      <xdr:rowOff>104775</xdr:rowOff>
    </xdr:to>
    <xdr:sp macro="" textlink="">
      <xdr:nvSpPr>
        <xdr:cNvPr id="229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76FD8FD4-E347-4339-856E-B2E28E28A162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304800</xdr:colOff>
      <xdr:row>205</xdr:row>
      <xdr:rowOff>104775</xdr:rowOff>
    </xdr:to>
    <xdr:sp macro="" textlink="">
      <xdr:nvSpPr>
        <xdr:cNvPr id="230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2A7720FE-9DDE-4AEA-B1EE-F5F7BFBA94EE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304800</xdr:colOff>
      <xdr:row>207</xdr:row>
      <xdr:rowOff>104775</xdr:rowOff>
    </xdr:to>
    <xdr:sp macro="" textlink="">
      <xdr:nvSpPr>
        <xdr:cNvPr id="231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40DE1266-C1B0-4237-8C3A-DB60D13D5972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304800</xdr:colOff>
      <xdr:row>209</xdr:row>
      <xdr:rowOff>104775</xdr:rowOff>
    </xdr:to>
    <xdr:sp macro="" textlink="">
      <xdr:nvSpPr>
        <xdr:cNvPr id="232" name="AutoShape 11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143C5CA5-C918-4564-B965-AB26F18C124A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304800</xdr:colOff>
      <xdr:row>211</xdr:row>
      <xdr:rowOff>104775</xdr:rowOff>
    </xdr:to>
    <xdr:sp macro="" textlink="">
      <xdr:nvSpPr>
        <xdr:cNvPr id="233" name="AutoShape 116" descr="CA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DA2510A7-18D4-4143-B590-D025581F5057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304800</xdr:colOff>
      <xdr:row>213</xdr:row>
      <xdr:rowOff>104775</xdr:rowOff>
    </xdr:to>
    <xdr:sp macro="" textlink="">
      <xdr:nvSpPr>
        <xdr:cNvPr id="234" name="AutoShape 11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B8662B13-96D3-459F-8637-8A641BD0FF84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304800</xdr:colOff>
      <xdr:row>215</xdr:row>
      <xdr:rowOff>104775</xdr:rowOff>
    </xdr:to>
    <xdr:sp macro="" textlink="">
      <xdr:nvSpPr>
        <xdr:cNvPr id="235" name="AutoShape 122" descr="USA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EB096324-8378-4656-A55A-64CA22A5FE62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304800</xdr:colOff>
      <xdr:row>217</xdr:row>
      <xdr:rowOff>104775</xdr:rowOff>
    </xdr:to>
    <xdr:sp macro="" textlink="">
      <xdr:nvSpPr>
        <xdr:cNvPr id="236" name="AutoShape 125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2E8CCCAD-F2C4-4901-B9F9-AF4103574C7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304800</xdr:colOff>
      <xdr:row>219</xdr:row>
      <xdr:rowOff>104775</xdr:rowOff>
    </xdr:to>
    <xdr:sp macro="" textlink="">
      <xdr:nvSpPr>
        <xdr:cNvPr id="237" name="AutoShape 128" descr="US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69AA9964-9B7D-45C8-A52A-3AED9863D6F7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38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100A507C-18C7-4C97-8386-C618019189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21</xdr:col>
      <xdr:colOff>0</xdr:colOff>
      <xdr:row>193</xdr:row>
      <xdr:rowOff>0</xdr:rowOff>
    </xdr:from>
    <xdr:ext cx="323850" cy="323850"/>
    <xdr:sp macro="" textlink="">
      <xdr:nvSpPr>
        <xdr:cNvPr id="239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A5EC3B-D992-4B7D-A29F-CBB7367E3F04}"/>
            </a:ext>
          </a:extLst>
        </xdr:cNvPr>
        <xdr:cNvSpPr/>
      </xdr:nvSpPr>
      <xdr:spPr>
        <a:xfrm>
          <a:off x="0" y="5000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203</xdr:row>
      <xdr:rowOff>0</xdr:rowOff>
    </xdr:from>
    <xdr:ext cx="323850" cy="323850"/>
    <xdr:sp macro="" textlink="">
      <xdr:nvSpPr>
        <xdr:cNvPr id="240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D2F1B1-68DB-4863-B137-33C6B283131E}"/>
            </a:ext>
          </a:extLst>
        </xdr:cNvPr>
        <xdr:cNvSpPr/>
      </xdr:nvSpPr>
      <xdr:spPr>
        <a:xfrm>
          <a:off x="0" y="70008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173</xdr:row>
      <xdr:rowOff>0</xdr:rowOff>
    </xdr:from>
    <xdr:ext cx="323850" cy="323850"/>
    <xdr:sp macro="" textlink="">
      <xdr:nvSpPr>
        <xdr:cNvPr id="241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911F466-DE43-4ABC-96D0-BB969F3C2262}"/>
            </a:ext>
          </a:extLst>
        </xdr:cNvPr>
        <xdr:cNvSpPr/>
      </xdr:nvSpPr>
      <xdr:spPr>
        <a:xfrm>
          <a:off x="0" y="1000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204</xdr:row>
      <xdr:rowOff>0</xdr:rowOff>
    </xdr:from>
    <xdr:ext cx="323850" cy="323850"/>
    <xdr:sp macro="" textlink="">
      <xdr:nvSpPr>
        <xdr:cNvPr id="242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1994502-C53E-46B8-953E-86122445CEDE}"/>
            </a:ext>
          </a:extLst>
        </xdr:cNvPr>
        <xdr:cNvSpPr/>
      </xdr:nvSpPr>
      <xdr:spPr>
        <a:xfrm>
          <a:off x="0" y="72009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194</xdr:row>
      <xdr:rowOff>0</xdr:rowOff>
    </xdr:from>
    <xdr:ext cx="323850" cy="323850"/>
    <xdr:sp macro="" textlink="">
      <xdr:nvSpPr>
        <xdr:cNvPr id="243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7CAB452-6028-4790-B49C-B45D1B4FE637}"/>
            </a:ext>
          </a:extLst>
        </xdr:cNvPr>
        <xdr:cNvSpPr/>
      </xdr:nvSpPr>
      <xdr:spPr>
        <a:xfrm>
          <a:off x="0" y="52006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205</xdr:row>
      <xdr:rowOff>0</xdr:rowOff>
    </xdr:from>
    <xdr:ext cx="323850" cy="323850"/>
    <xdr:sp macro="" textlink="">
      <xdr:nvSpPr>
        <xdr:cNvPr id="244" name="Shape 71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AACFF797-643C-4642-B69E-312E2F057996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174</xdr:row>
      <xdr:rowOff>0</xdr:rowOff>
    </xdr:from>
    <xdr:ext cx="323850" cy="323850"/>
    <xdr:sp macro="" textlink="">
      <xdr:nvSpPr>
        <xdr:cNvPr id="245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7833CC7-1ED4-422F-8E00-42D6A707A4D5}"/>
            </a:ext>
          </a:extLst>
        </xdr:cNvPr>
        <xdr:cNvSpPr/>
      </xdr:nvSpPr>
      <xdr:spPr>
        <a:xfrm>
          <a:off x="0" y="1200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21</xdr:col>
      <xdr:colOff>0</xdr:colOff>
      <xdr:row>203</xdr:row>
      <xdr:rowOff>0</xdr:rowOff>
    </xdr:from>
    <xdr:to>
      <xdr:col>21</xdr:col>
      <xdr:colOff>304800</xdr:colOff>
      <xdr:row>204</xdr:row>
      <xdr:rowOff>104775</xdr:rowOff>
    </xdr:to>
    <xdr:sp macro="" textlink="">
      <xdr:nvSpPr>
        <xdr:cNvPr id="246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C0D10502-94B3-402B-ACEF-7D6A05C5D811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304800</xdr:colOff>
      <xdr:row>205</xdr:row>
      <xdr:rowOff>104775</xdr:rowOff>
    </xdr:to>
    <xdr:sp macro="" textlink="">
      <xdr:nvSpPr>
        <xdr:cNvPr id="247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1EA2734-DB9D-4BD6-9DCF-617F0172282A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304800</xdr:colOff>
      <xdr:row>174</xdr:row>
      <xdr:rowOff>304800</xdr:rowOff>
    </xdr:to>
    <xdr:sp macro="" textlink="">
      <xdr:nvSpPr>
        <xdr:cNvPr id="248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25E02A7-E90F-4702-AE7B-D3521247A6D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304800</xdr:colOff>
      <xdr:row>170</xdr:row>
      <xdr:rowOff>104775</xdr:rowOff>
    </xdr:to>
    <xdr:sp macro="" textlink="">
      <xdr:nvSpPr>
        <xdr:cNvPr id="249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3E319796-C81E-434C-BBA7-4D6B460834D0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304800</xdr:colOff>
      <xdr:row>207</xdr:row>
      <xdr:rowOff>104775</xdr:rowOff>
    </xdr:to>
    <xdr:sp macro="" textlink="">
      <xdr:nvSpPr>
        <xdr:cNvPr id="250" name="AutoShape 115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667C1B92-E6CA-4DA9-8352-9DB6522D7A77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304800</xdr:colOff>
      <xdr:row>196</xdr:row>
      <xdr:rowOff>104775</xdr:rowOff>
    </xdr:to>
    <xdr:sp macro="" textlink="">
      <xdr:nvSpPr>
        <xdr:cNvPr id="251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E767C971-7360-4D17-8BE5-D7E1BC1F8CA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304800</xdr:colOff>
      <xdr:row>203</xdr:row>
      <xdr:rowOff>104775</xdr:rowOff>
    </xdr:to>
    <xdr:sp macro="" textlink="">
      <xdr:nvSpPr>
        <xdr:cNvPr id="252" name="AutoShape 2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2B9A2A1-0380-4A03-90E1-D654B57443A2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304800</xdr:colOff>
      <xdr:row>204</xdr:row>
      <xdr:rowOff>104775</xdr:rowOff>
    </xdr:to>
    <xdr:sp macro="" textlink="">
      <xdr:nvSpPr>
        <xdr:cNvPr id="253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88E49A8C-5DFC-40C5-8422-E885C0686F62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304800</xdr:colOff>
      <xdr:row>205</xdr:row>
      <xdr:rowOff>104775</xdr:rowOff>
    </xdr:to>
    <xdr:sp macro="" textlink="">
      <xdr:nvSpPr>
        <xdr:cNvPr id="254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14A44F4D-2D93-411A-BEAC-FF523C65CACF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304800</xdr:colOff>
      <xdr:row>206</xdr:row>
      <xdr:rowOff>104775</xdr:rowOff>
    </xdr:to>
    <xdr:sp macro="" textlink="">
      <xdr:nvSpPr>
        <xdr:cNvPr id="255" name="AutoShape 11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366651B3-B68F-43D8-9FD5-D4E2095840C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304800</xdr:colOff>
      <xdr:row>211</xdr:row>
      <xdr:rowOff>104775</xdr:rowOff>
    </xdr:to>
    <xdr:sp macro="" textlink="">
      <xdr:nvSpPr>
        <xdr:cNvPr id="256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DC816E8B-8117-476A-8747-AD6E3DDDF058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304800</xdr:colOff>
      <xdr:row>178</xdr:row>
      <xdr:rowOff>104775</xdr:rowOff>
    </xdr:to>
    <xdr:sp macro="" textlink="">
      <xdr:nvSpPr>
        <xdr:cNvPr id="257" name="AutoShape 32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EED2A886-33DC-4393-AC64-4AD321EB0954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304800</xdr:colOff>
      <xdr:row>179</xdr:row>
      <xdr:rowOff>104775</xdr:rowOff>
    </xdr:to>
    <xdr:sp macro="" textlink="">
      <xdr:nvSpPr>
        <xdr:cNvPr id="258" name="AutoShape 3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4A279BC-4DF7-4367-90B8-4B90917E971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304800</xdr:colOff>
      <xdr:row>216</xdr:row>
      <xdr:rowOff>104775</xdr:rowOff>
    </xdr:to>
    <xdr:sp macro="" textlink="">
      <xdr:nvSpPr>
        <xdr:cNvPr id="259" name="AutoShape 44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73654F14-4644-4C5C-8BA7-9A6ADAFFFBE7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304800</xdr:colOff>
      <xdr:row>217</xdr:row>
      <xdr:rowOff>104775</xdr:rowOff>
    </xdr:to>
    <xdr:sp macro="" textlink="">
      <xdr:nvSpPr>
        <xdr:cNvPr id="260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4EDBABB2-5A86-4953-9700-82160313D21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304800</xdr:colOff>
      <xdr:row>218</xdr:row>
      <xdr:rowOff>104775</xdr:rowOff>
    </xdr:to>
    <xdr:sp macro="" textlink="">
      <xdr:nvSpPr>
        <xdr:cNvPr id="261" name="AutoShape 51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F107B80-0EB3-468C-9B36-5E3DE0BFAF6B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304800</xdr:colOff>
      <xdr:row>219</xdr:row>
      <xdr:rowOff>104775</xdr:rowOff>
    </xdr:to>
    <xdr:sp macro="" textlink="">
      <xdr:nvSpPr>
        <xdr:cNvPr id="262" name="AutoShape 54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55C55C3-616F-46AE-9AAD-7CA6D00C0129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304800</xdr:colOff>
      <xdr:row>201</xdr:row>
      <xdr:rowOff>104775</xdr:rowOff>
    </xdr:to>
    <xdr:sp macro="" textlink="">
      <xdr:nvSpPr>
        <xdr:cNvPr id="263" name="AutoShape 7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A18FE6AE-6D28-4EFE-AB0F-EDF09F8B8BB0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304800</xdr:colOff>
      <xdr:row>173</xdr:row>
      <xdr:rowOff>104775</xdr:rowOff>
    </xdr:to>
    <xdr:sp macro="" textlink="">
      <xdr:nvSpPr>
        <xdr:cNvPr id="264" name="AutoShape 74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5D0AEF20-7BC3-4781-8C64-7860C668F309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304800</xdr:colOff>
      <xdr:row>202</xdr:row>
      <xdr:rowOff>104775</xdr:rowOff>
    </xdr:to>
    <xdr:sp macro="" textlink="">
      <xdr:nvSpPr>
        <xdr:cNvPr id="265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EABBC8A6-BEC2-4136-878C-42B52D4C8376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304800</xdr:colOff>
      <xdr:row>174</xdr:row>
      <xdr:rowOff>104775</xdr:rowOff>
    </xdr:to>
    <xdr:sp macro="" textlink="">
      <xdr:nvSpPr>
        <xdr:cNvPr id="266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ABFC2821-0179-4623-B1C0-FDBFD0D1615B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304800</xdr:colOff>
      <xdr:row>205</xdr:row>
      <xdr:rowOff>104775</xdr:rowOff>
    </xdr:to>
    <xdr:sp macro="" textlink="">
      <xdr:nvSpPr>
        <xdr:cNvPr id="267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BB32BE63-A8E8-41AC-B031-27044EE90804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304800</xdr:colOff>
      <xdr:row>174</xdr:row>
      <xdr:rowOff>304800</xdr:rowOff>
    </xdr:to>
    <xdr:sp macro="" textlink="">
      <xdr:nvSpPr>
        <xdr:cNvPr id="268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0E5D16AD-41D0-4426-9E2C-B3EBE1F35D30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304800</xdr:colOff>
      <xdr:row>207</xdr:row>
      <xdr:rowOff>104775</xdr:rowOff>
    </xdr:to>
    <xdr:sp macro="" textlink="">
      <xdr:nvSpPr>
        <xdr:cNvPr id="269" name="AutoShape 86" descr="USA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62D975FC-CB20-4511-90C2-07D4743D1C08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304800</xdr:colOff>
      <xdr:row>208</xdr:row>
      <xdr:rowOff>104775</xdr:rowOff>
    </xdr:to>
    <xdr:sp macro="" textlink="">
      <xdr:nvSpPr>
        <xdr:cNvPr id="270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21C5F936-3097-4236-8D07-F7C0D56B2ED6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304800</xdr:colOff>
      <xdr:row>209</xdr:row>
      <xdr:rowOff>104775</xdr:rowOff>
    </xdr:to>
    <xdr:sp macro="" textlink="">
      <xdr:nvSpPr>
        <xdr:cNvPr id="271" name="AutoShape 90" descr="CH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58DFFD40-FF9F-4EE2-AEE3-0D6DC3088E3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304800</xdr:colOff>
      <xdr:row>212</xdr:row>
      <xdr:rowOff>104775</xdr:rowOff>
    </xdr:to>
    <xdr:sp macro="" textlink="">
      <xdr:nvSpPr>
        <xdr:cNvPr id="272" name="AutoShape 97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54A4C9AF-E771-45CF-8611-565B5068482E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304800</xdr:colOff>
      <xdr:row>178</xdr:row>
      <xdr:rowOff>104775</xdr:rowOff>
    </xdr:to>
    <xdr:sp macro="" textlink="">
      <xdr:nvSpPr>
        <xdr:cNvPr id="273" name="AutoShape 98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793DFE08-4A72-4707-9B17-B1014087C09B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304800</xdr:colOff>
      <xdr:row>213</xdr:row>
      <xdr:rowOff>104775</xdr:rowOff>
    </xdr:to>
    <xdr:sp macro="" textlink="">
      <xdr:nvSpPr>
        <xdr:cNvPr id="274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7F7F5CB-25D0-4A35-AF3D-E564702BD25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304800</xdr:colOff>
      <xdr:row>216</xdr:row>
      <xdr:rowOff>104775</xdr:rowOff>
    </xdr:to>
    <xdr:sp macro="" textlink="">
      <xdr:nvSpPr>
        <xdr:cNvPr id="275" name="AutoShape 106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A04A8C65-627C-4FB3-BAA2-EA42D8FE6EFD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304800</xdr:colOff>
      <xdr:row>180</xdr:row>
      <xdr:rowOff>104775</xdr:rowOff>
    </xdr:to>
    <xdr:sp macro="" textlink="">
      <xdr:nvSpPr>
        <xdr:cNvPr id="276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FF2397A6-E4E4-40A7-B30B-5E007907F768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304800</xdr:colOff>
      <xdr:row>217</xdr:row>
      <xdr:rowOff>104775</xdr:rowOff>
    </xdr:to>
    <xdr:sp macro="" textlink="">
      <xdr:nvSpPr>
        <xdr:cNvPr id="277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38ADAB67-E0F4-4D29-9CB2-4F20A82EAF92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219</xdr:row>
      <xdr:rowOff>0</xdr:rowOff>
    </xdr:from>
    <xdr:to>
      <xdr:col>21</xdr:col>
      <xdr:colOff>304800</xdr:colOff>
      <xdr:row>220</xdr:row>
      <xdr:rowOff>104775</xdr:rowOff>
    </xdr:to>
    <xdr:sp macro="" textlink="">
      <xdr:nvSpPr>
        <xdr:cNvPr id="278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74C6BE46-472C-4C24-807B-263457D34D9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304800</xdr:colOff>
      <xdr:row>182</xdr:row>
      <xdr:rowOff>104775</xdr:rowOff>
    </xdr:to>
    <xdr:sp macro="" textlink="">
      <xdr:nvSpPr>
        <xdr:cNvPr id="279" name="AutoShape 116" descr="CA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7A5A7872-273D-49DC-86BA-578BFEA2B3A1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304800</xdr:colOff>
      <xdr:row>221</xdr:row>
      <xdr:rowOff>104775</xdr:rowOff>
    </xdr:to>
    <xdr:sp macro="" textlink="">
      <xdr:nvSpPr>
        <xdr:cNvPr id="280" name="AutoShape 117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FF68E4AC-500E-4217-8808-9ADA42219BB3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223</xdr:row>
      <xdr:rowOff>0</xdr:rowOff>
    </xdr:from>
    <xdr:to>
      <xdr:col>21</xdr:col>
      <xdr:colOff>304800</xdr:colOff>
      <xdr:row>224</xdr:row>
      <xdr:rowOff>104775</xdr:rowOff>
    </xdr:to>
    <xdr:sp macro="" textlink="">
      <xdr:nvSpPr>
        <xdr:cNvPr id="281" name="AutoShape 124" descr="KOR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DF0E8064-4085-40DB-896F-9C6F593CCA24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304800</xdr:colOff>
      <xdr:row>184</xdr:row>
      <xdr:rowOff>104775</xdr:rowOff>
    </xdr:to>
    <xdr:sp macro="" textlink="">
      <xdr:nvSpPr>
        <xdr:cNvPr id="282" name="AutoShape 125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E3FDCE11-7719-436C-B804-3003AAEBB500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304800</xdr:colOff>
      <xdr:row>225</xdr:row>
      <xdr:rowOff>104775</xdr:rowOff>
    </xdr:to>
    <xdr:sp macro="" textlink="">
      <xdr:nvSpPr>
        <xdr:cNvPr id="283" name="AutoShape 126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89F92C05-2429-4618-AD06-0ACB478BAA25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304800</xdr:colOff>
      <xdr:row>196</xdr:row>
      <xdr:rowOff>104775</xdr:rowOff>
    </xdr:to>
    <xdr:sp macro="" textlink="">
      <xdr:nvSpPr>
        <xdr:cNvPr id="284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F28CC7B8-59ED-47A3-B97B-1EAEBD2F973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304800</xdr:colOff>
      <xdr:row>197</xdr:row>
      <xdr:rowOff>304800</xdr:rowOff>
    </xdr:to>
    <xdr:sp macro="" textlink="">
      <xdr:nvSpPr>
        <xdr:cNvPr id="285" name="AutoShape 10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5B25889F-14FC-4B63-9237-A41AFB7D629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304800</xdr:colOff>
      <xdr:row>200</xdr:row>
      <xdr:rowOff>104775</xdr:rowOff>
    </xdr:to>
    <xdr:sp macro="" textlink="">
      <xdr:nvSpPr>
        <xdr:cNvPr id="286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54631A0B-816E-474D-A716-3007D1C1AFFE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304800</xdr:colOff>
      <xdr:row>202</xdr:row>
      <xdr:rowOff>104775</xdr:rowOff>
    </xdr:to>
    <xdr:sp macro="" textlink="">
      <xdr:nvSpPr>
        <xdr:cNvPr id="287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6AD14CCC-8D45-4D33-9742-01525C11BD07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304800</xdr:colOff>
      <xdr:row>204</xdr:row>
      <xdr:rowOff>104775</xdr:rowOff>
    </xdr:to>
    <xdr:sp macro="" textlink="">
      <xdr:nvSpPr>
        <xdr:cNvPr id="288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8C723572-172B-48BC-A500-310AAAB68EA8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304800</xdr:colOff>
      <xdr:row>206</xdr:row>
      <xdr:rowOff>104775</xdr:rowOff>
    </xdr:to>
    <xdr:sp macro="" textlink="">
      <xdr:nvSpPr>
        <xdr:cNvPr id="289" name="AutoShape 22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E8F51B2D-02F5-4356-9AF3-FE6A68CED08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304800</xdr:colOff>
      <xdr:row>208</xdr:row>
      <xdr:rowOff>104775</xdr:rowOff>
    </xdr:to>
    <xdr:sp macro="" textlink="">
      <xdr:nvSpPr>
        <xdr:cNvPr id="290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EBC4C501-FA83-4F9A-A8A1-C32FAB85C9F5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304800</xdr:colOff>
      <xdr:row>209</xdr:row>
      <xdr:rowOff>104775</xdr:rowOff>
    </xdr:to>
    <xdr:sp macro="" textlink="">
      <xdr:nvSpPr>
        <xdr:cNvPr id="291" name="AutoShape 26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37C9FD33-38BD-41FA-A9C1-669EDCDA54F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304800</xdr:colOff>
      <xdr:row>211</xdr:row>
      <xdr:rowOff>104775</xdr:rowOff>
    </xdr:to>
    <xdr:sp macro="" textlink="">
      <xdr:nvSpPr>
        <xdr:cNvPr id="292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B4DDC90-BE25-40D3-930C-F718B032E833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304800</xdr:colOff>
      <xdr:row>213</xdr:row>
      <xdr:rowOff>104775</xdr:rowOff>
    </xdr:to>
    <xdr:sp macro="" textlink="">
      <xdr:nvSpPr>
        <xdr:cNvPr id="293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31F70853-D5F0-4E30-833B-91E75C3299EE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304800</xdr:colOff>
      <xdr:row>215</xdr:row>
      <xdr:rowOff>104775</xdr:rowOff>
    </xdr:to>
    <xdr:sp macro="" textlink="">
      <xdr:nvSpPr>
        <xdr:cNvPr id="294" name="AutoShape 35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49275EC9-6744-4DE6-BDF7-6443C0588DB4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304800</xdr:colOff>
      <xdr:row>217</xdr:row>
      <xdr:rowOff>104775</xdr:rowOff>
    </xdr:to>
    <xdr:sp macro="" textlink="">
      <xdr:nvSpPr>
        <xdr:cNvPr id="295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E7EFBBE6-D8E6-4E6A-934B-30611366B50B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304800</xdr:colOff>
      <xdr:row>219</xdr:row>
      <xdr:rowOff>104775</xdr:rowOff>
    </xdr:to>
    <xdr:sp macro="" textlink="">
      <xdr:nvSpPr>
        <xdr:cNvPr id="296" name="AutoShape 41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7719E2EC-0650-4573-B1CF-F4784BA34DC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304800</xdr:colOff>
      <xdr:row>221</xdr:row>
      <xdr:rowOff>104775</xdr:rowOff>
    </xdr:to>
    <xdr:sp macro="" textlink="">
      <xdr:nvSpPr>
        <xdr:cNvPr id="297" name="AutoShape 44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84D7BDAA-BC7B-4CE8-A9D8-039C6B6D12EE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222</xdr:row>
      <xdr:rowOff>0</xdr:rowOff>
    </xdr:from>
    <xdr:to>
      <xdr:col>21</xdr:col>
      <xdr:colOff>304800</xdr:colOff>
      <xdr:row>223</xdr:row>
      <xdr:rowOff>104775</xdr:rowOff>
    </xdr:to>
    <xdr:sp macro="" textlink="">
      <xdr:nvSpPr>
        <xdr:cNvPr id="298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41C3EE5C-A905-4D1C-B1B7-8D8B5AEC28BA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304800</xdr:colOff>
      <xdr:row>225</xdr:row>
      <xdr:rowOff>104775</xdr:rowOff>
    </xdr:to>
    <xdr:sp macro="" textlink="">
      <xdr:nvSpPr>
        <xdr:cNvPr id="299" name="AutoShape 50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9BD1FA6C-438E-4D30-9B79-85B58E90050B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226</xdr:row>
      <xdr:rowOff>0</xdr:rowOff>
    </xdr:from>
    <xdr:to>
      <xdr:col>21</xdr:col>
      <xdr:colOff>304800</xdr:colOff>
      <xdr:row>227</xdr:row>
      <xdr:rowOff>104775</xdr:rowOff>
    </xdr:to>
    <xdr:sp macro="" textlink="">
      <xdr:nvSpPr>
        <xdr:cNvPr id="300" name="AutoShape 53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4F5EF504-2C71-41C2-B0E2-E50AABA9C8B4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228</xdr:row>
      <xdr:rowOff>0</xdr:rowOff>
    </xdr:from>
    <xdr:to>
      <xdr:col>21</xdr:col>
      <xdr:colOff>304800</xdr:colOff>
      <xdr:row>229</xdr:row>
      <xdr:rowOff>104775</xdr:rowOff>
    </xdr:to>
    <xdr:sp macro="" textlink="">
      <xdr:nvSpPr>
        <xdr:cNvPr id="301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9CEBF9BF-D57D-457F-8089-CE3C471627F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230</xdr:row>
      <xdr:rowOff>0</xdr:rowOff>
    </xdr:from>
    <xdr:to>
      <xdr:col>21</xdr:col>
      <xdr:colOff>304800</xdr:colOff>
      <xdr:row>231</xdr:row>
      <xdr:rowOff>104775</xdr:rowOff>
    </xdr:to>
    <xdr:sp macro="" textlink="">
      <xdr:nvSpPr>
        <xdr:cNvPr id="302" name="AutoShape 59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F670AC37-7154-477C-9DA1-F39EC9DD7534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232</xdr:row>
      <xdr:rowOff>0</xdr:rowOff>
    </xdr:from>
    <xdr:to>
      <xdr:col>21</xdr:col>
      <xdr:colOff>304800</xdr:colOff>
      <xdr:row>233</xdr:row>
      <xdr:rowOff>104775</xdr:rowOff>
    </xdr:to>
    <xdr:sp macro="" textlink="">
      <xdr:nvSpPr>
        <xdr:cNvPr id="303" name="AutoShape 62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073061B1-4A35-47E1-81FF-BF9A35DB4AEC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234</xdr:row>
      <xdr:rowOff>0</xdr:rowOff>
    </xdr:from>
    <xdr:to>
      <xdr:col>21</xdr:col>
      <xdr:colOff>304800</xdr:colOff>
      <xdr:row>235</xdr:row>
      <xdr:rowOff>104775</xdr:rowOff>
    </xdr:to>
    <xdr:sp macro="" textlink="">
      <xdr:nvSpPr>
        <xdr:cNvPr id="304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00C1350D-1FD3-4402-9DDF-96BA4034B356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236</xdr:row>
      <xdr:rowOff>0</xdr:rowOff>
    </xdr:from>
    <xdr:to>
      <xdr:col>21</xdr:col>
      <xdr:colOff>304800</xdr:colOff>
      <xdr:row>237</xdr:row>
      <xdr:rowOff>104775</xdr:rowOff>
    </xdr:to>
    <xdr:sp macro="" textlink="">
      <xdr:nvSpPr>
        <xdr:cNvPr id="305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AA6BB6BC-0C3D-4649-8476-DAEAE718DC60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238</xdr:row>
      <xdr:rowOff>0</xdr:rowOff>
    </xdr:from>
    <xdr:to>
      <xdr:col>21</xdr:col>
      <xdr:colOff>304800</xdr:colOff>
      <xdr:row>239</xdr:row>
      <xdr:rowOff>104775</xdr:rowOff>
    </xdr:to>
    <xdr:sp macro="" textlink="">
      <xdr:nvSpPr>
        <xdr:cNvPr id="306" name="AutoShape 71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583C012A-D7DE-4343-A660-2982F370FDA3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0</xdr:colOff>
      <xdr:row>216</xdr:row>
      <xdr:rowOff>0</xdr:rowOff>
    </xdr:from>
    <xdr:ext cx="323850" cy="323850"/>
    <xdr:sp macro="" textlink="">
      <xdr:nvSpPr>
        <xdr:cNvPr id="307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2B3FFC-9424-4308-88CC-CBC08AC70875}"/>
            </a:ext>
          </a:extLst>
        </xdr:cNvPr>
        <xdr:cNvSpPr/>
      </xdr:nvSpPr>
      <xdr:spPr>
        <a:xfrm>
          <a:off x="0" y="100012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169</xdr:row>
      <xdr:rowOff>0</xdr:rowOff>
    </xdr:from>
    <xdr:ext cx="323850" cy="323850"/>
    <xdr:sp macro="" textlink="">
      <xdr:nvSpPr>
        <xdr:cNvPr id="308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D8B926-2724-4C59-B429-5CCA99535D44}"/>
            </a:ext>
          </a:extLst>
        </xdr:cNvPr>
        <xdr:cNvSpPr/>
      </xdr:nvSpPr>
      <xdr:spPr>
        <a:xfrm>
          <a:off x="0" y="6000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217</xdr:row>
      <xdr:rowOff>0</xdr:rowOff>
    </xdr:from>
    <xdr:ext cx="323850" cy="323850"/>
    <xdr:sp macro="" textlink="">
      <xdr:nvSpPr>
        <xdr:cNvPr id="309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D1B3740-87F3-4369-9BEA-4A8BD706D8AC}"/>
            </a:ext>
          </a:extLst>
        </xdr:cNvPr>
        <xdr:cNvSpPr/>
      </xdr:nvSpPr>
      <xdr:spPr>
        <a:xfrm>
          <a:off x="0" y="102012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179</xdr:row>
      <xdr:rowOff>0</xdr:rowOff>
    </xdr:from>
    <xdr:ext cx="323850" cy="323850"/>
    <xdr:sp macro="" textlink="">
      <xdr:nvSpPr>
        <xdr:cNvPr id="310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140AEA9-87ED-4CD2-BF12-0C0E8584971E}"/>
            </a:ext>
          </a:extLst>
        </xdr:cNvPr>
        <xdr:cNvSpPr/>
      </xdr:nvSpPr>
      <xdr:spPr>
        <a:xfrm>
          <a:off x="0" y="26003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197</xdr:row>
      <xdr:rowOff>0</xdr:rowOff>
    </xdr:from>
    <xdr:ext cx="323850" cy="323850"/>
    <xdr:sp macro="" textlink="">
      <xdr:nvSpPr>
        <xdr:cNvPr id="311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54CDF60-BF21-4ECC-A540-2767B78AC8B5}"/>
            </a:ext>
          </a:extLst>
        </xdr:cNvPr>
        <xdr:cNvSpPr/>
      </xdr:nvSpPr>
      <xdr:spPr>
        <a:xfrm>
          <a:off x="0" y="62007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218</xdr:row>
      <xdr:rowOff>0</xdr:rowOff>
    </xdr:from>
    <xdr:ext cx="323850" cy="323850"/>
    <xdr:sp macro="" textlink="">
      <xdr:nvSpPr>
        <xdr:cNvPr id="312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F1BE004-35C7-4E82-A0CB-FEC48B1D9C9E}"/>
            </a:ext>
          </a:extLst>
        </xdr:cNvPr>
        <xdr:cNvSpPr/>
      </xdr:nvSpPr>
      <xdr:spPr>
        <a:xfrm>
          <a:off x="0" y="104013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211</xdr:row>
      <xdr:rowOff>0</xdr:rowOff>
    </xdr:from>
    <xdr:ext cx="323850" cy="323850"/>
    <xdr:sp macro="" textlink="">
      <xdr:nvSpPr>
        <xdr:cNvPr id="313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F1E36EDA-ED36-40DA-B7EF-AF1B2BD41289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4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CFBCC1-2EB2-475D-A8A3-615B6B042BF6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5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D7C0E5B0-3580-453F-A4FB-D54B92510C8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6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6FF5A8A2-43D7-47B5-86B1-599DD1158DD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7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CDBAEB53-4483-4C42-A4E5-3A4949E0EC1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8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160D8D1E-D9B1-4037-9056-2E6EBEF98C0F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9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BED13E49-7F40-4439-87F3-59CF09DD50B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0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C31E0BF9-E14A-4A72-A435-6FBFCF520736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1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401A7213-9D17-4D12-9158-BF20590345ED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2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E2BE3109-7BF8-4570-BDFF-0B0EBD573CB4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3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C94E3F71-7B0F-4C64-A832-7D144AF18F88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4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29A403E4-9ECA-476E-9D05-9B048911D1A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5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C12AA6B7-FB4D-464B-B785-3C661A61B447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6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74A3653B-6993-48FF-9F1E-E2DE41515D84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7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D36CB657-5315-4CB2-9CD0-C7741DF47C4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8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8F5BDCAB-2827-4F48-8571-74FD13DEEF0D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9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CF69D50B-1276-44D2-B7F3-3C9B032F240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217</xdr:row>
      <xdr:rowOff>0</xdr:rowOff>
    </xdr:from>
    <xdr:to>
      <xdr:col>23</xdr:col>
      <xdr:colOff>304800</xdr:colOff>
      <xdr:row>218</xdr:row>
      <xdr:rowOff>0</xdr:rowOff>
    </xdr:to>
    <xdr:sp macro="" textlink="">
      <xdr:nvSpPr>
        <xdr:cNvPr id="330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463A29CD-94AE-42B2-9627-DB9AA0D74E2C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179</xdr:row>
      <xdr:rowOff>0</xdr:rowOff>
    </xdr:from>
    <xdr:to>
      <xdr:col>23</xdr:col>
      <xdr:colOff>304800</xdr:colOff>
      <xdr:row>180</xdr:row>
      <xdr:rowOff>104775</xdr:rowOff>
    </xdr:to>
    <xdr:sp macro="" textlink="">
      <xdr:nvSpPr>
        <xdr:cNvPr id="331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8B5F3952-3F7F-4B9D-B829-85C39E8D032D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197</xdr:row>
      <xdr:rowOff>0</xdr:rowOff>
    </xdr:from>
    <xdr:to>
      <xdr:col>23</xdr:col>
      <xdr:colOff>304800</xdr:colOff>
      <xdr:row>197</xdr:row>
      <xdr:rowOff>304800</xdr:rowOff>
    </xdr:to>
    <xdr:sp macro="" textlink="">
      <xdr:nvSpPr>
        <xdr:cNvPr id="332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2A8D5A55-D758-466C-8B95-B2665E2B52AB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211</xdr:row>
      <xdr:rowOff>0</xdr:rowOff>
    </xdr:from>
    <xdr:to>
      <xdr:col>23</xdr:col>
      <xdr:colOff>304800</xdr:colOff>
      <xdr:row>212</xdr:row>
      <xdr:rowOff>104775</xdr:rowOff>
    </xdr:to>
    <xdr:sp macro="" textlink="">
      <xdr:nvSpPr>
        <xdr:cNvPr id="333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49558AC-9BC4-43F8-929A-A8E4B2EC5682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167</xdr:row>
      <xdr:rowOff>0</xdr:rowOff>
    </xdr:from>
    <xdr:to>
      <xdr:col>23</xdr:col>
      <xdr:colOff>304800</xdr:colOff>
      <xdr:row>168</xdr:row>
      <xdr:rowOff>104775</xdr:rowOff>
    </xdr:to>
    <xdr:sp macro="" textlink="">
      <xdr:nvSpPr>
        <xdr:cNvPr id="334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A3FFCC4-EED0-4ECA-A5DD-077DF93F04E4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176</xdr:row>
      <xdr:rowOff>0</xdr:rowOff>
    </xdr:from>
    <xdr:to>
      <xdr:col>23</xdr:col>
      <xdr:colOff>304800</xdr:colOff>
      <xdr:row>177</xdr:row>
      <xdr:rowOff>104775</xdr:rowOff>
    </xdr:to>
    <xdr:sp macro="" textlink="">
      <xdr:nvSpPr>
        <xdr:cNvPr id="335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CBD4A7F9-5228-4F6B-AC4B-D0CB3C3D16B0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36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2C23FD96-D69B-4784-986E-C31C1B6AE60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196</xdr:row>
      <xdr:rowOff>0</xdr:rowOff>
    </xdr:from>
    <xdr:to>
      <xdr:col>23</xdr:col>
      <xdr:colOff>304800</xdr:colOff>
      <xdr:row>197</xdr:row>
      <xdr:rowOff>104775</xdr:rowOff>
    </xdr:to>
    <xdr:sp macro="" textlink="">
      <xdr:nvSpPr>
        <xdr:cNvPr id="337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EDD0D5F7-CBEB-4E85-B1BD-A2880DA941F4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217</xdr:row>
      <xdr:rowOff>0</xdr:rowOff>
    </xdr:from>
    <xdr:to>
      <xdr:col>23</xdr:col>
      <xdr:colOff>304800</xdr:colOff>
      <xdr:row>218</xdr:row>
      <xdr:rowOff>0</xdr:rowOff>
    </xdr:to>
    <xdr:sp macro="" textlink="">
      <xdr:nvSpPr>
        <xdr:cNvPr id="338" name="AutoShape 6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A602709E-6E55-4171-8CAF-ABC126DF52A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179</xdr:row>
      <xdr:rowOff>0</xdr:rowOff>
    </xdr:from>
    <xdr:to>
      <xdr:col>23</xdr:col>
      <xdr:colOff>304800</xdr:colOff>
      <xdr:row>180</xdr:row>
      <xdr:rowOff>104775</xdr:rowOff>
    </xdr:to>
    <xdr:sp macro="" textlink="">
      <xdr:nvSpPr>
        <xdr:cNvPr id="339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67D8E708-1E0A-4D00-AD6D-6F2F444A0C0B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220</xdr:row>
      <xdr:rowOff>0</xdr:rowOff>
    </xdr:from>
    <xdr:to>
      <xdr:col>23</xdr:col>
      <xdr:colOff>304800</xdr:colOff>
      <xdr:row>221</xdr:row>
      <xdr:rowOff>104775</xdr:rowOff>
    </xdr:to>
    <xdr:sp macro="" textlink="">
      <xdr:nvSpPr>
        <xdr:cNvPr id="340" name="AutoShape 20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800AE756-6665-41C4-A1FF-26DAA6F61BF5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221</xdr:row>
      <xdr:rowOff>0</xdr:rowOff>
    </xdr:from>
    <xdr:to>
      <xdr:col>23</xdr:col>
      <xdr:colOff>304800</xdr:colOff>
      <xdr:row>222</xdr:row>
      <xdr:rowOff>104775</xdr:rowOff>
    </xdr:to>
    <xdr:sp macro="" textlink="">
      <xdr:nvSpPr>
        <xdr:cNvPr id="341" name="AutoShape 25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26098675-E634-4753-B357-FEC7178A98BA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181</xdr:row>
      <xdr:rowOff>0</xdr:rowOff>
    </xdr:from>
    <xdr:to>
      <xdr:col>23</xdr:col>
      <xdr:colOff>304800</xdr:colOff>
      <xdr:row>182</xdr:row>
      <xdr:rowOff>104775</xdr:rowOff>
    </xdr:to>
    <xdr:sp macro="" textlink="">
      <xdr:nvSpPr>
        <xdr:cNvPr id="342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F237D66D-2C51-4FB7-B235-8795C5DBD36A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343" name="AutoShape 29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1C775335-17B9-4DD0-A89D-732E6E502A0B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199</xdr:row>
      <xdr:rowOff>0</xdr:rowOff>
    </xdr:from>
    <xdr:to>
      <xdr:col>23</xdr:col>
      <xdr:colOff>304800</xdr:colOff>
      <xdr:row>200</xdr:row>
      <xdr:rowOff>104775</xdr:rowOff>
    </xdr:to>
    <xdr:sp macro="" textlink="">
      <xdr:nvSpPr>
        <xdr:cNvPr id="344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4EA3D046-5CA9-4A2A-8561-E8C63FDCA01C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223</xdr:row>
      <xdr:rowOff>0</xdr:rowOff>
    </xdr:from>
    <xdr:to>
      <xdr:col>23</xdr:col>
      <xdr:colOff>304800</xdr:colOff>
      <xdr:row>224</xdr:row>
      <xdr:rowOff>104775</xdr:rowOff>
    </xdr:to>
    <xdr:sp macro="" textlink="">
      <xdr:nvSpPr>
        <xdr:cNvPr id="345" name="AutoShape 3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33EE2068-DC38-4D22-AB38-C5A12AF1A2AC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200</xdr:row>
      <xdr:rowOff>0</xdr:rowOff>
    </xdr:from>
    <xdr:to>
      <xdr:col>23</xdr:col>
      <xdr:colOff>304800</xdr:colOff>
      <xdr:row>201</xdr:row>
      <xdr:rowOff>104775</xdr:rowOff>
    </xdr:to>
    <xdr:sp macro="" textlink="">
      <xdr:nvSpPr>
        <xdr:cNvPr id="346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DCA7E9C7-77E3-4192-853B-12B0B12C226F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225</xdr:row>
      <xdr:rowOff>0</xdr:rowOff>
    </xdr:from>
    <xdr:to>
      <xdr:col>23</xdr:col>
      <xdr:colOff>304800</xdr:colOff>
      <xdr:row>226</xdr:row>
      <xdr:rowOff>0</xdr:rowOff>
    </xdr:to>
    <xdr:sp macro="" textlink="">
      <xdr:nvSpPr>
        <xdr:cNvPr id="347" name="AutoShape 45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999852E2-01AF-437E-B39A-0DC0C3CAB00E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183</xdr:row>
      <xdr:rowOff>0</xdr:rowOff>
    </xdr:from>
    <xdr:to>
      <xdr:col>23</xdr:col>
      <xdr:colOff>304800</xdr:colOff>
      <xdr:row>184</xdr:row>
      <xdr:rowOff>104775</xdr:rowOff>
    </xdr:to>
    <xdr:sp macro="" textlink="">
      <xdr:nvSpPr>
        <xdr:cNvPr id="348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98EB9133-683F-4E3B-AE9F-845AD868F301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201</xdr:row>
      <xdr:rowOff>0</xdr:rowOff>
    </xdr:from>
    <xdr:to>
      <xdr:col>23</xdr:col>
      <xdr:colOff>304800</xdr:colOff>
      <xdr:row>202</xdr:row>
      <xdr:rowOff>104775</xdr:rowOff>
    </xdr:to>
    <xdr:sp macro="" textlink="">
      <xdr:nvSpPr>
        <xdr:cNvPr id="349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E8DA8217-637B-44D2-B909-E7E4AF046707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193</xdr:row>
      <xdr:rowOff>0</xdr:rowOff>
    </xdr:from>
    <xdr:to>
      <xdr:col>23</xdr:col>
      <xdr:colOff>304800</xdr:colOff>
      <xdr:row>193</xdr:row>
      <xdr:rowOff>304800</xdr:rowOff>
    </xdr:to>
    <xdr:sp macro="" textlink="">
      <xdr:nvSpPr>
        <xdr:cNvPr id="350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6C4DB06-1C29-485B-8CA2-CD06C22370D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211</xdr:row>
      <xdr:rowOff>0</xdr:rowOff>
    </xdr:from>
    <xdr:to>
      <xdr:col>23</xdr:col>
      <xdr:colOff>304800</xdr:colOff>
      <xdr:row>212</xdr:row>
      <xdr:rowOff>104775</xdr:rowOff>
    </xdr:to>
    <xdr:sp macro="" textlink="">
      <xdr:nvSpPr>
        <xdr:cNvPr id="351" name="AutoShape 62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EDC82541-9FDF-4193-A196-E75D89B42D51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194</xdr:row>
      <xdr:rowOff>0</xdr:rowOff>
    </xdr:from>
    <xdr:to>
      <xdr:col>23</xdr:col>
      <xdr:colOff>304800</xdr:colOff>
      <xdr:row>195</xdr:row>
      <xdr:rowOff>104775</xdr:rowOff>
    </xdr:to>
    <xdr:sp macro="" textlink="">
      <xdr:nvSpPr>
        <xdr:cNvPr id="352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73B39FFF-EC83-41A3-98C0-B329C2938B5D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214</xdr:row>
      <xdr:rowOff>0</xdr:rowOff>
    </xdr:from>
    <xdr:to>
      <xdr:col>23</xdr:col>
      <xdr:colOff>304800</xdr:colOff>
      <xdr:row>215</xdr:row>
      <xdr:rowOff>104775</xdr:rowOff>
    </xdr:to>
    <xdr:sp macro="" textlink="">
      <xdr:nvSpPr>
        <xdr:cNvPr id="353" name="AutoShape 70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235B525F-344E-48A4-9898-FC82AFF563DF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195</xdr:row>
      <xdr:rowOff>0</xdr:rowOff>
    </xdr:from>
    <xdr:to>
      <xdr:col>23</xdr:col>
      <xdr:colOff>304800</xdr:colOff>
      <xdr:row>196</xdr:row>
      <xdr:rowOff>104775</xdr:rowOff>
    </xdr:to>
    <xdr:sp macro="" textlink="">
      <xdr:nvSpPr>
        <xdr:cNvPr id="354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5BF00F6D-4175-4C7C-A32E-88ABF597ED13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178</xdr:row>
      <xdr:rowOff>0</xdr:rowOff>
    </xdr:from>
    <xdr:to>
      <xdr:col>23</xdr:col>
      <xdr:colOff>304800</xdr:colOff>
      <xdr:row>179</xdr:row>
      <xdr:rowOff>104775</xdr:rowOff>
    </xdr:to>
    <xdr:sp macro="" textlink="">
      <xdr:nvSpPr>
        <xdr:cNvPr id="355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4F341751-846E-4297-8065-6B8EEDA48B8A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196</xdr:row>
      <xdr:rowOff>0</xdr:rowOff>
    </xdr:from>
    <xdr:to>
      <xdr:col>23</xdr:col>
      <xdr:colOff>304800</xdr:colOff>
      <xdr:row>197</xdr:row>
      <xdr:rowOff>104775</xdr:rowOff>
    </xdr:to>
    <xdr:sp macro="" textlink="">
      <xdr:nvSpPr>
        <xdr:cNvPr id="356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FA73E97A-7230-4B9D-AC2B-EA3F1827901E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169</xdr:row>
      <xdr:rowOff>0</xdr:rowOff>
    </xdr:from>
    <xdr:to>
      <xdr:col>23</xdr:col>
      <xdr:colOff>304800</xdr:colOff>
      <xdr:row>170</xdr:row>
      <xdr:rowOff>104775</xdr:rowOff>
    </xdr:to>
    <xdr:sp macro="" textlink="">
      <xdr:nvSpPr>
        <xdr:cNvPr id="357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2D9BB00-2F6F-4C56-A699-0A53A6954276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179</xdr:row>
      <xdr:rowOff>0</xdr:rowOff>
    </xdr:from>
    <xdr:to>
      <xdr:col>23</xdr:col>
      <xdr:colOff>304800</xdr:colOff>
      <xdr:row>180</xdr:row>
      <xdr:rowOff>104775</xdr:rowOff>
    </xdr:to>
    <xdr:sp macro="" textlink="">
      <xdr:nvSpPr>
        <xdr:cNvPr id="358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AF7D5615-9C3A-4395-B004-216F2CCB2935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197</xdr:row>
      <xdr:rowOff>0</xdr:rowOff>
    </xdr:from>
    <xdr:to>
      <xdr:col>23</xdr:col>
      <xdr:colOff>304800</xdr:colOff>
      <xdr:row>197</xdr:row>
      <xdr:rowOff>304800</xdr:rowOff>
    </xdr:to>
    <xdr:sp macro="" textlink="">
      <xdr:nvSpPr>
        <xdr:cNvPr id="359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038E0AB0-5EC5-4D59-95F1-CD13B455DED4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180</xdr:row>
      <xdr:rowOff>0</xdr:rowOff>
    </xdr:from>
    <xdr:to>
      <xdr:col>23</xdr:col>
      <xdr:colOff>304800</xdr:colOff>
      <xdr:row>181</xdr:row>
      <xdr:rowOff>104775</xdr:rowOff>
    </xdr:to>
    <xdr:sp macro="" textlink="">
      <xdr:nvSpPr>
        <xdr:cNvPr id="360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C5755D6F-7F3B-427B-B70F-C425D04506F7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221</xdr:row>
      <xdr:rowOff>0</xdr:rowOff>
    </xdr:from>
    <xdr:to>
      <xdr:col>23</xdr:col>
      <xdr:colOff>304800</xdr:colOff>
      <xdr:row>222</xdr:row>
      <xdr:rowOff>104775</xdr:rowOff>
    </xdr:to>
    <xdr:sp macro="" textlink="">
      <xdr:nvSpPr>
        <xdr:cNvPr id="361" name="AutoShape 93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ACE86392-D4C8-43DA-956F-D8FAD1664989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362" name="AutoShape 96" descr="KOR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A6D67DA5-9D25-4520-A678-05A03ADE3FE1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223</xdr:row>
      <xdr:rowOff>0</xdr:rowOff>
    </xdr:from>
    <xdr:to>
      <xdr:col>23</xdr:col>
      <xdr:colOff>304800</xdr:colOff>
      <xdr:row>224</xdr:row>
      <xdr:rowOff>104775</xdr:rowOff>
    </xdr:to>
    <xdr:sp macro="" textlink="">
      <xdr:nvSpPr>
        <xdr:cNvPr id="363" name="AutoShape 100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F98FC718-8952-4729-A399-7A9A2587F2B2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224</xdr:row>
      <xdr:rowOff>0</xdr:rowOff>
    </xdr:from>
    <xdr:to>
      <xdr:col>23</xdr:col>
      <xdr:colOff>304800</xdr:colOff>
      <xdr:row>225</xdr:row>
      <xdr:rowOff>104775</xdr:rowOff>
    </xdr:to>
    <xdr:sp macro="" textlink="">
      <xdr:nvSpPr>
        <xdr:cNvPr id="364" name="AutoShape 103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5DFC64B0-86E3-49D0-902C-C1D92B423453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200</xdr:row>
      <xdr:rowOff>0</xdr:rowOff>
    </xdr:from>
    <xdr:to>
      <xdr:col>23</xdr:col>
      <xdr:colOff>304800</xdr:colOff>
      <xdr:row>201</xdr:row>
      <xdr:rowOff>104775</xdr:rowOff>
    </xdr:to>
    <xdr:sp macro="" textlink="">
      <xdr:nvSpPr>
        <xdr:cNvPr id="365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3C55C995-C3B3-4F35-A696-A82642DD93DD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171</xdr:row>
      <xdr:rowOff>0</xdr:rowOff>
    </xdr:from>
    <xdr:to>
      <xdr:col>23</xdr:col>
      <xdr:colOff>304800</xdr:colOff>
      <xdr:row>172</xdr:row>
      <xdr:rowOff>104775</xdr:rowOff>
    </xdr:to>
    <xdr:sp macro="" textlink="">
      <xdr:nvSpPr>
        <xdr:cNvPr id="366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37E7A378-9F32-44F6-B4DA-9F86850B305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183</xdr:row>
      <xdr:rowOff>0</xdr:rowOff>
    </xdr:from>
    <xdr:to>
      <xdr:col>23</xdr:col>
      <xdr:colOff>304800</xdr:colOff>
      <xdr:row>184</xdr:row>
      <xdr:rowOff>104775</xdr:rowOff>
    </xdr:to>
    <xdr:sp macro="" textlink="">
      <xdr:nvSpPr>
        <xdr:cNvPr id="367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6657D1BA-97DA-41FE-B347-1E8E534A5B42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201</xdr:row>
      <xdr:rowOff>0</xdr:rowOff>
    </xdr:from>
    <xdr:to>
      <xdr:col>23</xdr:col>
      <xdr:colOff>304800</xdr:colOff>
      <xdr:row>202</xdr:row>
      <xdr:rowOff>104775</xdr:rowOff>
    </xdr:to>
    <xdr:sp macro="" textlink="">
      <xdr:nvSpPr>
        <xdr:cNvPr id="368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6E47E7C2-1BF2-4F18-805B-3F3D4F357050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184</xdr:row>
      <xdr:rowOff>0</xdr:rowOff>
    </xdr:from>
    <xdr:to>
      <xdr:col>23</xdr:col>
      <xdr:colOff>304800</xdr:colOff>
      <xdr:row>185</xdr:row>
      <xdr:rowOff>104775</xdr:rowOff>
    </xdr:to>
    <xdr:sp macro="" textlink="">
      <xdr:nvSpPr>
        <xdr:cNvPr id="369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38ED1BFD-8038-4586-9AF9-A15B4593DD09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229</xdr:row>
      <xdr:rowOff>0</xdr:rowOff>
    </xdr:from>
    <xdr:to>
      <xdr:col>23</xdr:col>
      <xdr:colOff>304800</xdr:colOff>
      <xdr:row>230</xdr:row>
      <xdr:rowOff>104775</xdr:rowOff>
    </xdr:to>
    <xdr:sp macro="" textlink="">
      <xdr:nvSpPr>
        <xdr:cNvPr id="370" name="AutoShape 120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E9F64658-DA0B-4FFF-8BED-690FBF53DF04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230</xdr:row>
      <xdr:rowOff>0</xdr:rowOff>
    </xdr:from>
    <xdr:to>
      <xdr:col>23</xdr:col>
      <xdr:colOff>304800</xdr:colOff>
      <xdr:row>231</xdr:row>
      <xdr:rowOff>104775</xdr:rowOff>
    </xdr:to>
    <xdr:sp macro="" textlink="">
      <xdr:nvSpPr>
        <xdr:cNvPr id="371" name="AutoShape 123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9A4DA7F6-F5A4-4337-BF08-209B858F9FA8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231</xdr:row>
      <xdr:rowOff>0</xdr:rowOff>
    </xdr:from>
    <xdr:to>
      <xdr:col>23</xdr:col>
      <xdr:colOff>304800</xdr:colOff>
      <xdr:row>231</xdr:row>
      <xdr:rowOff>200025</xdr:rowOff>
    </xdr:to>
    <xdr:sp macro="" textlink="">
      <xdr:nvSpPr>
        <xdr:cNvPr id="372" name="AutoShape 12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C5DDB356-8DC1-4E0C-9A62-584B0933494D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232</xdr:row>
      <xdr:rowOff>0</xdr:rowOff>
    </xdr:from>
    <xdr:to>
      <xdr:col>23</xdr:col>
      <xdr:colOff>304800</xdr:colOff>
      <xdr:row>233</xdr:row>
      <xdr:rowOff>104775</xdr:rowOff>
    </xdr:to>
    <xdr:sp macro="" textlink="">
      <xdr:nvSpPr>
        <xdr:cNvPr id="373" name="AutoShape 130" descr="ESP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055C9C51-6185-432F-BE26-D4B7EA60A22B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209</xdr:row>
      <xdr:rowOff>0</xdr:rowOff>
    </xdr:from>
    <xdr:to>
      <xdr:col>23</xdr:col>
      <xdr:colOff>304800</xdr:colOff>
      <xdr:row>210</xdr:row>
      <xdr:rowOff>104775</xdr:rowOff>
    </xdr:to>
    <xdr:sp macro="" textlink="">
      <xdr:nvSpPr>
        <xdr:cNvPr id="374" name="AutoShape 2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C09D238D-83EC-45A5-9631-EA73D3FD043B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210</xdr:row>
      <xdr:rowOff>0</xdr:rowOff>
    </xdr:from>
    <xdr:to>
      <xdr:col>23</xdr:col>
      <xdr:colOff>304800</xdr:colOff>
      <xdr:row>211</xdr:row>
      <xdr:rowOff>104775</xdr:rowOff>
    </xdr:to>
    <xdr:sp macro="" textlink="">
      <xdr:nvSpPr>
        <xdr:cNvPr id="375" name="AutoShape 4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4749407D-611F-40B1-B95F-BC88F25C578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211</xdr:row>
      <xdr:rowOff>0</xdr:rowOff>
    </xdr:from>
    <xdr:to>
      <xdr:col>23</xdr:col>
      <xdr:colOff>304800</xdr:colOff>
      <xdr:row>212</xdr:row>
      <xdr:rowOff>104775</xdr:rowOff>
    </xdr:to>
    <xdr:sp macro="" textlink="">
      <xdr:nvSpPr>
        <xdr:cNvPr id="376" name="AutoShape 6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BDF365F5-19D0-4911-B2B9-11FF945F0109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176</xdr:row>
      <xdr:rowOff>0</xdr:rowOff>
    </xdr:from>
    <xdr:to>
      <xdr:col>23</xdr:col>
      <xdr:colOff>304800</xdr:colOff>
      <xdr:row>177</xdr:row>
      <xdr:rowOff>104775</xdr:rowOff>
    </xdr:to>
    <xdr:sp macro="" textlink="">
      <xdr:nvSpPr>
        <xdr:cNvPr id="377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5971BF4F-C342-4F8D-BC71-0DAF6909E152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212</xdr:row>
      <xdr:rowOff>0</xdr:rowOff>
    </xdr:from>
    <xdr:to>
      <xdr:col>23</xdr:col>
      <xdr:colOff>304800</xdr:colOff>
      <xdr:row>213</xdr:row>
      <xdr:rowOff>104775</xdr:rowOff>
    </xdr:to>
    <xdr:sp macro="" textlink="">
      <xdr:nvSpPr>
        <xdr:cNvPr id="378" name="AutoShape 8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48F11D25-B70E-4804-8AC5-DA752413CD96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215</xdr:row>
      <xdr:rowOff>0</xdr:rowOff>
    </xdr:from>
    <xdr:to>
      <xdr:col>23</xdr:col>
      <xdr:colOff>304800</xdr:colOff>
      <xdr:row>216</xdr:row>
      <xdr:rowOff>104775</xdr:rowOff>
    </xdr:to>
    <xdr:sp macro="" textlink="">
      <xdr:nvSpPr>
        <xdr:cNvPr id="379" name="AutoShape 15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20E29D9C-E76C-4978-8A2A-F69ABEC42B88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178</xdr:row>
      <xdr:rowOff>0</xdr:rowOff>
    </xdr:from>
    <xdr:to>
      <xdr:col>23</xdr:col>
      <xdr:colOff>304800</xdr:colOff>
      <xdr:row>179</xdr:row>
      <xdr:rowOff>104775</xdr:rowOff>
    </xdr:to>
    <xdr:sp macro="" textlink="">
      <xdr:nvSpPr>
        <xdr:cNvPr id="380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3DDF0E5E-4D7C-4C39-A6D3-245DDBB391DB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81" name="AutoShape 17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84BA88DB-38C6-4E68-93F8-0BE1CC270C9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219</xdr:row>
      <xdr:rowOff>0</xdr:rowOff>
    </xdr:from>
    <xdr:to>
      <xdr:col>23</xdr:col>
      <xdr:colOff>304800</xdr:colOff>
      <xdr:row>220</xdr:row>
      <xdr:rowOff>104775</xdr:rowOff>
    </xdr:to>
    <xdr:sp macro="" textlink="">
      <xdr:nvSpPr>
        <xdr:cNvPr id="382" name="AutoShape 2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77DB70C4-246F-4545-B747-634F75CF034C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180</xdr:row>
      <xdr:rowOff>0</xdr:rowOff>
    </xdr:from>
    <xdr:to>
      <xdr:col>23</xdr:col>
      <xdr:colOff>304800</xdr:colOff>
      <xdr:row>181</xdr:row>
      <xdr:rowOff>104775</xdr:rowOff>
    </xdr:to>
    <xdr:sp macro="" textlink="">
      <xdr:nvSpPr>
        <xdr:cNvPr id="383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DCDC319E-DA0C-4FC6-8E31-1B7C3BD50069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221</xdr:row>
      <xdr:rowOff>0</xdr:rowOff>
    </xdr:from>
    <xdr:to>
      <xdr:col>23</xdr:col>
      <xdr:colOff>304800</xdr:colOff>
      <xdr:row>222</xdr:row>
      <xdr:rowOff>104775</xdr:rowOff>
    </xdr:to>
    <xdr:sp macro="" textlink="">
      <xdr:nvSpPr>
        <xdr:cNvPr id="384" name="AutoShape 28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914D52A5-1C99-40FB-A1D6-372DC8FD6071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181</xdr:row>
      <xdr:rowOff>0</xdr:rowOff>
    </xdr:from>
    <xdr:to>
      <xdr:col>23</xdr:col>
      <xdr:colOff>304800</xdr:colOff>
      <xdr:row>182</xdr:row>
      <xdr:rowOff>104775</xdr:rowOff>
    </xdr:to>
    <xdr:sp macro="" textlink="">
      <xdr:nvSpPr>
        <xdr:cNvPr id="385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8A01F47D-C407-4BCC-8A8B-1092A43ED64E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386" name="AutoShape 30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319F2A0F-3F7E-43AE-8E98-3B1BE8F24662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225</xdr:row>
      <xdr:rowOff>0</xdr:rowOff>
    </xdr:from>
    <xdr:to>
      <xdr:col>23</xdr:col>
      <xdr:colOff>304800</xdr:colOff>
      <xdr:row>226</xdr:row>
      <xdr:rowOff>0</xdr:rowOff>
    </xdr:to>
    <xdr:sp macro="" textlink="">
      <xdr:nvSpPr>
        <xdr:cNvPr id="387" name="AutoShape 37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E330F143-497B-4EFA-A322-B3BC9EB4189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183</xdr:row>
      <xdr:rowOff>0</xdr:rowOff>
    </xdr:from>
    <xdr:to>
      <xdr:col>23</xdr:col>
      <xdr:colOff>304800</xdr:colOff>
      <xdr:row>184</xdr:row>
      <xdr:rowOff>104775</xdr:rowOff>
    </xdr:to>
    <xdr:sp macro="" textlink="">
      <xdr:nvSpPr>
        <xdr:cNvPr id="388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824B1D26-4B09-4D1D-94E3-5CDE32633B76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226</xdr:row>
      <xdr:rowOff>0</xdr:rowOff>
    </xdr:from>
    <xdr:to>
      <xdr:col>23</xdr:col>
      <xdr:colOff>304800</xdr:colOff>
      <xdr:row>227</xdr:row>
      <xdr:rowOff>104775</xdr:rowOff>
    </xdr:to>
    <xdr:sp macro="" textlink="">
      <xdr:nvSpPr>
        <xdr:cNvPr id="389" name="AutoShape 3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93CEA74C-CE16-4DEC-A937-FCAF16FCE6F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229</xdr:row>
      <xdr:rowOff>0</xdr:rowOff>
    </xdr:from>
    <xdr:to>
      <xdr:col>23</xdr:col>
      <xdr:colOff>304800</xdr:colOff>
      <xdr:row>230</xdr:row>
      <xdr:rowOff>104775</xdr:rowOff>
    </xdr:to>
    <xdr:sp macro="" textlink="">
      <xdr:nvSpPr>
        <xdr:cNvPr id="390" name="Auto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829B5D8D-64E2-4974-860E-E303E60DA611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185</xdr:row>
      <xdr:rowOff>0</xdr:rowOff>
    </xdr:from>
    <xdr:to>
      <xdr:col>23</xdr:col>
      <xdr:colOff>304800</xdr:colOff>
      <xdr:row>186</xdr:row>
      <xdr:rowOff>104775</xdr:rowOff>
    </xdr:to>
    <xdr:sp macro="" textlink="">
      <xdr:nvSpPr>
        <xdr:cNvPr id="391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41289C31-8C94-461B-AD5A-831590DC3767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230</xdr:row>
      <xdr:rowOff>0</xdr:rowOff>
    </xdr:from>
    <xdr:to>
      <xdr:col>23</xdr:col>
      <xdr:colOff>304800</xdr:colOff>
      <xdr:row>231</xdr:row>
      <xdr:rowOff>104775</xdr:rowOff>
    </xdr:to>
    <xdr:sp macro="" textlink="">
      <xdr:nvSpPr>
        <xdr:cNvPr id="392" name="AutoShape 48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CEE9EC65-1396-4E2E-A75C-83E31F8D1CE3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233</xdr:row>
      <xdr:rowOff>0</xdr:rowOff>
    </xdr:from>
    <xdr:to>
      <xdr:col>23</xdr:col>
      <xdr:colOff>304800</xdr:colOff>
      <xdr:row>234</xdr:row>
      <xdr:rowOff>0</xdr:rowOff>
    </xdr:to>
    <xdr:sp macro="" textlink="">
      <xdr:nvSpPr>
        <xdr:cNvPr id="393" name="AutoShape 5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3068CF16-29B8-46F6-A995-B76455D692F9}"/>
            </a:ext>
          </a:extLst>
        </xdr:cNvPr>
        <xdr:cNvSpPr>
          <a:spLocks noChangeAspect="1" noChangeArrowheads="1"/>
        </xdr:cNvSpPr>
      </xdr:nvSpPr>
      <xdr:spPr bwMode="auto">
        <a:xfrm>
          <a:off x="0" y="134016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187</xdr:row>
      <xdr:rowOff>0</xdr:rowOff>
    </xdr:from>
    <xdr:to>
      <xdr:col>23</xdr:col>
      <xdr:colOff>304800</xdr:colOff>
      <xdr:row>188</xdr:row>
      <xdr:rowOff>104775</xdr:rowOff>
    </xdr:to>
    <xdr:sp macro="" textlink="">
      <xdr:nvSpPr>
        <xdr:cNvPr id="394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D7AAA515-C93A-4FE9-9DA3-145FE418CF84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234</xdr:row>
      <xdr:rowOff>0</xdr:rowOff>
    </xdr:from>
    <xdr:to>
      <xdr:col>23</xdr:col>
      <xdr:colOff>304800</xdr:colOff>
      <xdr:row>235</xdr:row>
      <xdr:rowOff>104775</xdr:rowOff>
    </xdr:to>
    <xdr:sp macro="" textlink="">
      <xdr:nvSpPr>
        <xdr:cNvPr id="395" name="AutoShape 57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CF9EF95E-7872-4546-B37B-FF9ED52714F8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237</xdr:row>
      <xdr:rowOff>0</xdr:rowOff>
    </xdr:from>
    <xdr:to>
      <xdr:col>23</xdr:col>
      <xdr:colOff>304800</xdr:colOff>
      <xdr:row>238</xdr:row>
      <xdr:rowOff>0</xdr:rowOff>
    </xdr:to>
    <xdr:sp macro="" textlink="">
      <xdr:nvSpPr>
        <xdr:cNvPr id="396" name="AutoShape 64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44CF7B75-4E4A-4BEC-A35D-DFAA73ECBBE9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189</xdr:row>
      <xdr:rowOff>0</xdr:rowOff>
    </xdr:from>
    <xdr:to>
      <xdr:col>23</xdr:col>
      <xdr:colOff>304800</xdr:colOff>
      <xdr:row>190</xdr:row>
      <xdr:rowOff>104775</xdr:rowOff>
    </xdr:to>
    <xdr:sp macro="" textlink="">
      <xdr:nvSpPr>
        <xdr:cNvPr id="397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7CA7208E-106A-41A1-82D9-2510AAD75012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238</xdr:row>
      <xdr:rowOff>0</xdr:rowOff>
    </xdr:from>
    <xdr:to>
      <xdr:col>23</xdr:col>
      <xdr:colOff>304800</xdr:colOff>
      <xdr:row>239</xdr:row>
      <xdr:rowOff>104775</xdr:rowOff>
    </xdr:to>
    <xdr:sp macro="" textlink="">
      <xdr:nvSpPr>
        <xdr:cNvPr id="398" name="AutoShape 66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3DE7643-5DEF-4B27-BB94-26990B05ADDA}"/>
            </a:ext>
          </a:extLst>
        </xdr:cNvPr>
        <xdr:cNvSpPr>
          <a:spLocks noChangeAspect="1" noChangeArrowheads="1"/>
        </xdr:cNvSpPr>
      </xdr:nvSpPr>
      <xdr:spPr bwMode="auto">
        <a:xfrm>
          <a:off x="0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241</xdr:row>
      <xdr:rowOff>0</xdr:rowOff>
    </xdr:from>
    <xdr:to>
      <xdr:col>23</xdr:col>
      <xdr:colOff>304800</xdr:colOff>
      <xdr:row>242</xdr:row>
      <xdr:rowOff>0</xdr:rowOff>
    </xdr:to>
    <xdr:sp macro="" textlink="">
      <xdr:nvSpPr>
        <xdr:cNvPr id="399" name="AutoShape 73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BCD4268-470F-4419-AC96-6D584C64C4BA}"/>
            </a:ext>
          </a:extLst>
        </xdr:cNvPr>
        <xdr:cNvSpPr>
          <a:spLocks noChangeAspect="1" noChangeArrowheads="1"/>
        </xdr:cNvSpPr>
      </xdr:nvSpPr>
      <xdr:spPr bwMode="auto">
        <a:xfrm>
          <a:off x="0" y="15001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194</xdr:row>
      <xdr:rowOff>0</xdr:rowOff>
    </xdr:from>
    <xdr:to>
      <xdr:col>23</xdr:col>
      <xdr:colOff>304800</xdr:colOff>
      <xdr:row>195</xdr:row>
      <xdr:rowOff>104775</xdr:rowOff>
    </xdr:to>
    <xdr:sp macro="" textlink="">
      <xdr:nvSpPr>
        <xdr:cNvPr id="400" name="AutoShape 3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45554BA4-19FB-4460-A617-7038819BFF44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197</xdr:row>
      <xdr:rowOff>0</xdr:rowOff>
    </xdr:from>
    <xdr:to>
      <xdr:col>23</xdr:col>
      <xdr:colOff>304800</xdr:colOff>
      <xdr:row>197</xdr:row>
      <xdr:rowOff>304800</xdr:rowOff>
    </xdr:to>
    <xdr:sp macro="" textlink="">
      <xdr:nvSpPr>
        <xdr:cNvPr id="401" name="AutoShape 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3B957806-6673-4733-84F0-4F1FDA17F074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199</xdr:row>
      <xdr:rowOff>0</xdr:rowOff>
    </xdr:from>
    <xdr:to>
      <xdr:col>23</xdr:col>
      <xdr:colOff>304800</xdr:colOff>
      <xdr:row>200</xdr:row>
      <xdr:rowOff>104775</xdr:rowOff>
    </xdr:to>
    <xdr:sp macro="" textlink="">
      <xdr:nvSpPr>
        <xdr:cNvPr id="402" name="AutoShape 10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9E47B735-B45B-4CE7-9110-9A6552DFCD39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201</xdr:row>
      <xdr:rowOff>0</xdr:rowOff>
    </xdr:from>
    <xdr:to>
      <xdr:col>23</xdr:col>
      <xdr:colOff>304800</xdr:colOff>
      <xdr:row>202</xdr:row>
      <xdr:rowOff>104775</xdr:rowOff>
    </xdr:to>
    <xdr:sp macro="" textlink="">
      <xdr:nvSpPr>
        <xdr:cNvPr id="403" name="AutoShape 13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808C8E15-7676-4288-8789-9D8255D8D4BF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203</xdr:row>
      <xdr:rowOff>0</xdr:rowOff>
    </xdr:from>
    <xdr:to>
      <xdr:col>23</xdr:col>
      <xdr:colOff>304800</xdr:colOff>
      <xdr:row>204</xdr:row>
      <xdr:rowOff>104775</xdr:rowOff>
    </xdr:to>
    <xdr:sp macro="" textlink="">
      <xdr:nvSpPr>
        <xdr:cNvPr id="404" name="AutoShape 1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7D979489-0B9D-4BD8-8EF5-D3189684026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205</xdr:row>
      <xdr:rowOff>0</xdr:rowOff>
    </xdr:from>
    <xdr:to>
      <xdr:col>23</xdr:col>
      <xdr:colOff>304800</xdr:colOff>
      <xdr:row>206</xdr:row>
      <xdr:rowOff>104775</xdr:rowOff>
    </xdr:to>
    <xdr:sp macro="" textlink="">
      <xdr:nvSpPr>
        <xdr:cNvPr id="405" name="AutoShape 1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7FA4746E-1280-4241-99FC-E881ECD47B6B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207</xdr:row>
      <xdr:rowOff>0</xdr:rowOff>
    </xdr:from>
    <xdr:to>
      <xdr:col>23</xdr:col>
      <xdr:colOff>304800</xdr:colOff>
      <xdr:row>208</xdr:row>
      <xdr:rowOff>104775</xdr:rowOff>
    </xdr:to>
    <xdr:sp macro="" textlink="">
      <xdr:nvSpPr>
        <xdr:cNvPr id="406" name="AutoShape 2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2F89A1AB-9D97-42B9-ABAC-699B94C7FA2A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209</xdr:row>
      <xdr:rowOff>0</xdr:rowOff>
    </xdr:from>
    <xdr:to>
      <xdr:col>23</xdr:col>
      <xdr:colOff>304800</xdr:colOff>
      <xdr:row>210</xdr:row>
      <xdr:rowOff>104775</xdr:rowOff>
    </xdr:to>
    <xdr:sp macro="" textlink="">
      <xdr:nvSpPr>
        <xdr:cNvPr id="407" name="AutoShape 25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EF0EF84C-6AF9-4E85-8A8F-9FCC250AB390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210</xdr:row>
      <xdr:rowOff>0</xdr:rowOff>
    </xdr:from>
    <xdr:to>
      <xdr:col>23</xdr:col>
      <xdr:colOff>304800</xdr:colOff>
      <xdr:row>211</xdr:row>
      <xdr:rowOff>104775</xdr:rowOff>
    </xdr:to>
    <xdr:sp macro="" textlink="">
      <xdr:nvSpPr>
        <xdr:cNvPr id="408" name="AutoShape 26" descr="BR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55E2DF74-BF27-4242-B63F-7E4251EAF42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212</xdr:row>
      <xdr:rowOff>0</xdr:rowOff>
    </xdr:from>
    <xdr:to>
      <xdr:col>23</xdr:col>
      <xdr:colOff>304800</xdr:colOff>
      <xdr:row>213</xdr:row>
      <xdr:rowOff>104775</xdr:rowOff>
    </xdr:to>
    <xdr:sp macro="" textlink="">
      <xdr:nvSpPr>
        <xdr:cNvPr id="409" name="AutoShape 2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07D7EE3A-4F29-415C-8824-FE6C29BB74B4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214</xdr:row>
      <xdr:rowOff>0</xdr:rowOff>
    </xdr:from>
    <xdr:to>
      <xdr:col>23</xdr:col>
      <xdr:colOff>304800</xdr:colOff>
      <xdr:row>215</xdr:row>
      <xdr:rowOff>104775</xdr:rowOff>
    </xdr:to>
    <xdr:sp macro="" textlink="">
      <xdr:nvSpPr>
        <xdr:cNvPr id="410" name="AutoShape 32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958E70F5-00C5-42B1-9A4D-AC540536672A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411" name="AutoShape 35" descr="USA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9DF3815B-1629-4C5E-80DC-D809B1153626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218</xdr:row>
      <xdr:rowOff>0</xdr:rowOff>
    </xdr:from>
    <xdr:to>
      <xdr:col>23</xdr:col>
      <xdr:colOff>304800</xdr:colOff>
      <xdr:row>219</xdr:row>
      <xdr:rowOff>104775</xdr:rowOff>
    </xdr:to>
    <xdr:sp macro="" textlink="">
      <xdr:nvSpPr>
        <xdr:cNvPr id="412" name="AutoShape 38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B9E436E-5A00-4B98-BFA8-5CFFA434C574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220</xdr:row>
      <xdr:rowOff>0</xdr:rowOff>
    </xdr:from>
    <xdr:to>
      <xdr:col>23</xdr:col>
      <xdr:colOff>304800</xdr:colOff>
      <xdr:row>221</xdr:row>
      <xdr:rowOff>104775</xdr:rowOff>
    </xdr:to>
    <xdr:sp macro="" textlink="">
      <xdr:nvSpPr>
        <xdr:cNvPr id="413" name="AutoShape 41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5B8D8F1A-E244-493C-8A7C-DBA5F0CE85A8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414" name="AutoShape 44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7214840-C2F4-44F1-ADEF-54E0E7BBB103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224</xdr:row>
      <xdr:rowOff>0</xdr:rowOff>
    </xdr:from>
    <xdr:to>
      <xdr:col>23</xdr:col>
      <xdr:colOff>304800</xdr:colOff>
      <xdr:row>225</xdr:row>
      <xdr:rowOff>104775</xdr:rowOff>
    </xdr:to>
    <xdr:sp macro="" textlink="">
      <xdr:nvSpPr>
        <xdr:cNvPr id="415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C51EB299-EED5-46B0-BF47-0A1F9F1DB63F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226</xdr:row>
      <xdr:rowOff>0</xdr:rowOff>
    </xdr:from>
    <xdr:to>
      <xdr:col>23</xdr:col>
      <xdr:colOff>304800</xdr:colOff>
      <xdr:row>227</xdr:row>
      <xdr:rowOff>104775</xdr:rowOff>
    </xdr:to>
    <xdr:sp macro="" textlink="">
      <xdr:nvSpPr>
        <xdr:cNvPr id="416" name="AutoShape 50" descr="USA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BB46FDE2-5429-4D1B-8886-27BCE547225E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228</xdr:row>
      <xdr:rowOff>0</xdr:rowOff>
    </xdr:from>
    <xdr:to>
      <xdr:col>23</xdr:col>
      <xdr:colOff>304800</xdr:colOff>
      <xdr:row>229</xdr:row>
      <xdr:rowOff>104775</xdr:rowOff>
    </xdr:to>
    <xdr:sp macro="" textlink="">
      <xdr:nvSpPr>
        <xdr:cNvPr id="417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FD614BF8-C1C7-4D3C-95AC-AA6F333E1DF4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230</xdr:row>
      <xdr:rowOff>0</xdr:rowOff>
    </xdr:from>
    <xdr:to>
      <xdr:col>23</xdr:col>
      <xdr:colOff>304800</xdr:colOff>
      <xdr:row>231</xdr:row>
      <xdr:rowOff>104775</xdr:rowOff>
    </xdr:to>
    <xdr:sp macro="" textlink="">
      <xdr:nvSpPr>
        <xdr:cNvPr id="418" name="AutoShape 56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A68B53DC-2007-48AF-B80C-0F240AC9C28F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232</xdr:row>
      <xdr:rowOff>0</xdr:rowOff>
    </xdr:from>
    <xdr:to>
      <xdr:col>23</xdr:col>
      <xdr:colOff>304800</xdr:colOff>
      <xdr:row>233</xdr:row>
      <xdr:rowOff>104775</xdr:rowOff>
    </xdr:to>
    <xdr:sp macro="" textlink="">
      <xdr:nvSpPr>
        <xdr:cNvPr id="419" name="AutoShape 59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5885A4A7-B989-46DD-8F86-7FBB3FC380D1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234</xdr:row>
      <xdr:rowOff>0</xdr:rowOff>
    </xdr:from>
    <xdr:to>
      <xdr:col>23</xdr:col>
      <xdr:colOff>304800</xdr:colOff>
      <xdr:row>235</xdr:row>
      <xdr:rowOff>104775</xdr:rowOff>
    </xdr:to>
    <xdr:sp macro="" textlink="">
      <xdr:nvSpPr>
        <xdr:cNvPr id="420" name="AutoShape 62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5E286C65-2F16-4128-8850-F15D1F320425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236</xdr:row>
      <xdr:rowOff>0</xdr:rowOff>
    </xdr:from>
    <xdr:to>
      <xdr:col>23</xdr:col>
      <xdr:colOff>304800</xdr:colOff>
      <xdr:row>237</xdr:row>
      <xdr:rowOff>104775</xdr:rowOff>
    </xdr:to>
    <xdr:sp macro="" textlink="">
      <xdr:nvSpPr>
        <xdr:cNvPr id="421" name="AutoShape 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C6BB51E8-CBD7-4AE9-A582-1D63BEE49637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238</xdr:row>
      <xdr:rowOff>0</xdr:rowOff>
    </xdr:from>
    <xdr:to>
      <xdr:col>23</xdr:col>
      <xdr:colOff>304800</xdr:colOff>
      <xdr:row>239</xdr:row>
      <xdr:rowOff>104775</xdr:rowOff>
    </xdr:to>
    <xdr:sp macro="" textlink="">
      <xdr:nvSpPr>
        <xdr:cNvPr id="422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ECA66166-A6C6-4998-873E-D52E6B3C0D20}"/>
            </a:ext>
          </a:extLst>
        </xdr:cNvPr>
        <xdr:cNvSpPr>
          <a:spLocks noChangeAspect="1" noChangeArrowheads="1"/>
        </xdr:cNvSpPr>
      </xdr:nvSpPr>
      <xdr:spPr bwMode="auto">
        <a:xfrm>
          <a:off x="0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240</xdr:row>
      <xdr:rowOff>0</xdr:rowOff>
    </xdr:from>
    <xdr:to>
      <xdr:col>23</xdr:col>
      <xdr:colOff>304800</xdr:colOff>
      <xdr:row>241</xdr:row>
      <xdr:rowOff>104775</xdr:rowOff>
    </xdr:to>
    <xdr:sp macro="" textlink="">
      <xdr:nvSpPr>
        <xdr:cNvPr id="423" name="AutoShape 7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F53321D4-ED42-4DF1-9620-54AD3DA5747C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242</xdr:row>
      <xdr:rowOff>0</xdr:rowOff>
    </xdr:from>
    <xdr:to>
      <xdr:col>23</xdr:col>
      <xdr:colOff>304800</xdr:colOff>
      <xdr:row>243</xdr:row>
      <xdr:rowOff>104775</xdr:rowOff>
    </xdr:to>
    <xdr:sp macro="" textlink="">
      <xdr:nvSpPr>
        <xdr:cNvPr id="424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2E99F943-7776-45E6-AFFB-43F8114D27D4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244</xdr:row>
      <xdr:rowOff>0</xdr:rowOff>
    </xdr:from>
    <xdr:to>
      <xdr:col>23</xdr:col>
      <xdr:colOff>304800</xdr:colOff>
      <xdr:row>245</xdr:row>
      <xdr:rowOff>104775</xdr:rowOff>
    </xdr:to>
    <xdr:sp macro="" textlink="">
      <xdr:nvSpPr>
        <xdr:cNvPr id="425" name="AutoShape 77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C4CFA512-CF76-4985-AFD4-7276415A1492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26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6562E-3A45-46A1-9343-0EB602111C80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27" name="Shape 4" descr="DEN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66E271F5-AF1C-4C1D-9A3F-ED82DE56B734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28" name="Shape 5" descr="GE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870CD2E1-E596-47FF-8CD7-246CA1C24C3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29" name="Shape 7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B61AACA1-0992-4E39-8FE8-E7EC9E3F2D7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0" name="Shape 9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F849625D-2B07-46DA-B67E-E22281BB0E0B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1" name="Shape 10" descr="TPE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C0DC55AD-0EB4-44E4-81E6-8CD8C7803CC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2" name="Shape 12" descr="CA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6132083B-E0A7-4BA0-BAEB-C39EECB5201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3" name="Shape 13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FA21BF9A-080B-4F9C-AFB4-03437AB3202C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175</xdr:row>
      <xdr:rowOff>0</xdr:rowOff>
    </xdr:from>
    <xdr:ext cx="323850" cy="323850"/>
    <xdr:sp macro="" textlink="">
      <xdr:nvSpPr>
        <xdr:cNvPr id="434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B43473-B15A-4C6C-B28B-763DC8D6BFF3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5" name="Shape 15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81B7EA6A-5530-48AB-86E2-FFF517891DBB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6" name="Shape 1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93606671-FC70-4219-89C9-45D0EBB73FCA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196</xdr:row>
      <xdr:rowOff>0</xdr:rowOff>
    </xdr:from>
    <xdr:ext cx="323850" cy="323850"/>
    <xdr:sp macro="" textlink="">
      <xdr:nvSpPr>
        <xdr:cNvPr id="437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610421C-BA06-400E-A47A-1B2151420FEC}"/>
            </a:ext>
          </a:extLst>
        </xdr:cNvPr>
        <xdr:cNvSpPr/>
      </xdr:nvSpPr>
      <xdr:spPr>
        <a:xfrm>
          <a:off x="0" y="60007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8" name="Shape 18" descr="USA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BE4C9140-B072-4E83-9F7F-A1A66DFFB69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9" name="Shape 19" descr="USA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3CEFC8FF-6E3C-4C1C-8A6D-90E1FF8433C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40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DD42454-AF10-4490-99FC-FAD7A16CAB26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1" name="Shape 21" descr="JP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2CE56F6E-79A8-40C9-9A55-4AF2F92A6530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2" name="Shape 22" descr="PUR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0E26AB10-2BC5-40B6-BB3D-2B06DED5DA9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3" name="Shape 24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8CD10A8B-173B-496D-A315-7CBFCA2A7F7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4" name="Shape 25" descr="USA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16017163-BDA8-40B4-8331-763BCE6A1D3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45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CB995FA-769E-483C-B0C9-AED7298065E7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6" name="Shape 27" descr="US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AA7E7812-BC6C-402F-8DE9-FD940DD90E3C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7" name="Shape 29" descr="USA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6546D320-6397-40D4-916A-32075DB0896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8" name="Shape 30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BC00D7A2-DC15-4201-9A4D-7EA2C183BCE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9" name="Shape 32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A3D0E9D1-6E6B-4242-8BCB-DBDDA30CE935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0" name="Shape 33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BDEE176C-B0B9-441F-ADF5-19CF07E90A2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1" name="Shape 35" descr="JPN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29D847A8-B3D0-4F99-82D9-DF21659A458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2" name="Shape 36" descr="ENG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0FA86B00-8452-41A2-B227-918D4DB066BA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185</xdr:row>
      <xdr:rowOff>0</xdr:rowOff>
    </xdr:from>
    <xdr:ext cx="323850" cy="323850"/>
    <xdr:sp macro="" textlink="">
      <xdr:nvSpPr>
        <xdr:cNvPr id="453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DB666F9-B0ED-4E17-979B-A8816447EF3E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4" name="Shape 38" descr="USA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C8EC1FFB-B005-4290-B629-4647ED59B66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5" name="Shape 39" descr="AUS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F6D4CE01-0159-4490-9403-7A42B8EFE65B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6" name="Shape 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E61CFCA0-3103-41B7-A27A-3B6AA8B98ABE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7" name="Shape 42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3CA21F27-5DEC-4320-9FFA-45C1FCB722CE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58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C8CF703-F18F-4024-A4A8-1A9057A8A19D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9" name="Shape 4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BA1525F6-60E4-4852-8F81-EE21BA347620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0" name="Shape 45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86150CC7-BA9D-4BB6-B766-08D7B0B28BD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1" name="Shape 47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1FC2BA7F-601E-4948-899C-5D582F82577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2" name="Shape 48" descr="USA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1CDE9CFF-AD51-408E-BD71-1B2C9B0BEA1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3" name="Shape 49" descr="AUS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5558D08E-ECF8-484E-9EE4-F96C58AADBF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4" name="Shape 51" descr="F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C81CE808-0031-41BA-8E75-04BC8B7046A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5" name="Shape 52" descr="KOR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F5B1159D-AB6A-45C9-B5B1-0AAA8D8DD01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201</xdr:row>
      <xdr:rowOff>0</xdr:rowOff>
    </xdr:from>
    <xdr:ext cx="323850" cy="323850"/>
    <xdr:sp macro="" textlink="">
      <xdr:nvSpPr>
        <xdr:cNvPr id="466" name="Shape 53" descr="US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8A34A22-05F4-437D-B7D5-160145D56FDB}"/>
            </a:ext>
          </a:extLst>
        </xdr:cNvPr>
        <xdr:cNvSpPr/>
      </xdr:nvSpPr>
      <xdr:spPr>
        <a:xfrm>
          <a:off x="0" y="70008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7" name="Shape 54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959D0F8E-2246-47C0-BDBA-0B81E638A68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8" name="Shape 55" descr="USA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DDC29861-48F6-4764-8E5C-CFCB1CD9CC84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9" name="Shape 5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82AB1036-51A3-458E-B49B-6C5E39FD6C53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0" name="Shape 58" descr="USA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2929B607-F62C-42FD-9E38-BA8E4052897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71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5A5522F-A9B8-4C09-B389-4048B411B9C6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2" name="Shape 60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09526C3A-F77A-4A37-8C8C-D7B5826B3BF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3" name="Shape 61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2DD110E1-B3AC-41C5-9096-913F43A5237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4" name="Shape 63" descr="SWE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6564CF7A-8564-4B0A-A230-8BC366C4D223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5" name="Shape 64" descr="ENG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3400AB18-E79A-411E-A3A7-4C9F21A96011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173</xdr:row>
      <xdr:rowOff>0</xdr:rowOff>
    </xdr:from>
    <xdr:ext cx="323850" cy="323850"/>
    <xdr:sp macro="" textlink="">
      <xdr:nvSpPr>
        <xdr:cNvPr id="476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EFB6AF2-0EFE-46BE-9717-63788234A2A1}"/>
            </a:ext>
          </a:extLst>
        </xdr:cNvPr>
        <xdr:cNvSpPr/>
      </xdr:nvSpPr>
      <xdr:spPr>
        <a:xfrm>
          <a:off x="0" y="14001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7" name="Shape 66" descr="CA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1A45661D-EC06-4F40-8162-F295CA56796A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8" name="Shape 67" descr="ENG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5C2B7473-1628-4FAB-9A28-179EFFE7BD8E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79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C36E967B-91CC-4460-B8E2-122FEDA7599D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0" name="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DD5CAF13-4A98-4D6C-9902-8427431C8EB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1" name="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BC6F69CB-9CCD-4AF1-BBCF-0F85BD79A32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2" name="Shape 72" descr="USA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27161441-1375-4984-8101-8D5A1381918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3" name="Shape 73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30C45D6B-DE31-4A21-81F4-C4EFAFA539E6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84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345EFB3B-2018-4F4A-A020-237A896686BF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5" name="Shape 75" descr="IT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502B6C71-56BD-4A8F-AB2E-93794844B3B0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6" name="Shape 76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4CE51D11-F6F4-4B33-8954-03729C1A36F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7" name="Shape 78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70DDDDAA-0A0B-4AAA-BE2D-441CD950A58C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8" name="Shape 79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8AE20CEC-9607-4AC1-927C-E9AD297134E4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9" name="Shape 8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910EF4A4-C7C0-44EE-950D-381655B4506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0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E48A3-335B-4007-9C8A-15E0D836CA2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1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CAA6FC9-865C-4BE9-8576-A11243F21DB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2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E3D4027-730F-4B59-81EB-BD4A4F984F2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3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1076A6AF-EEE6-4187-A9CC-A6AF64EBBBE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4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E68CFFE-BB62-425C-BFB4-A52BC8156B2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5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3523A8E2-F3A6-45BB-BD7D-315DEF77846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6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BCC8BEA7-DEA4-4D4A-8A6E-B42528A7F61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7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36CCC5F-C1AD-4AB9-9297-415A296610C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8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9680DF8D-2AEF-40B5-93F6-06FE1DA093B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9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98F386A6-D7AE-4C18-A4D2-A8313B1D003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0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2D4264BD-94F7-4532-81B7-FF37C7A2B83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1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83023833-F87F-4903-8545-E6EA172710B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2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6CE7E553-683A-40B0-9785-2C6F492EDE4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3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1AAFF75-3218-48DC-AD8A-D68D5813CB6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4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6BD6FF01-A0B7-4CB1-AE74-431877C466B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5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11B43C9D-008A-4B05-B548-AA23C071F70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6" name="AutoShape 1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7816BA1F-4595-4B8E-A6E9-B81D2DECBD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7" name="AutoShape 18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8DBF5948-1AF2-48A2-9E77-752CCF35EF6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8" name="AutoShape 19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B9A1A08E-90AA-49A3-8761-1687121F59D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9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B0D64A46-CFB8-45D1-AA63-041B5EB27C9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0" name="AutoShape 21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BF466738-EDC0-4ADC-8E2F-F3219B2590E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1" name="AutoShape 22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95539C3A-85F6-4F2D-A489-8360C285DA0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2" name="AutoShape 2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DBBB5A0F-1DB9-47B5-9B2B-E92F2CD089F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3" name="AutoShape 24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7D4467D3-981D-40C2-B240-4A1173BA2A7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4" name="AutoShape 2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3EEAD94-EF64-4967-B539-D1BE006E5B2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5" name="AutoShape 26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88FE7CF0-E9E9-474E-A7A1-55EAD6D778F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6" name="AutoShape 27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AEB80C54-C5A0-48A7-985D-BD996732A98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7" name="AutoShape 28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C240FFD3-0D7C-43DB-B633-0EE5193225E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8" name="AutoShape 2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7C191337-3475-4914-ABDF-1A031A69D0C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9" name="AutoShape 30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EB5CDDD6-B049-4E18-8B5F-D231DBBCD6C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0" name="AutoShape 31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8B8E8110-B53B-4574-88C4-281C2CB7FF2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1" name="AutoShape 32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56017B8B-3AC4-459D-A42F-99F41DEA308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2" name="AutoShape 33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B7181266-E9FE-4AE8-ADF5-574B6ED4730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3" name="AutoShape 34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2C82269E-5DA2-45C4-9698-B4B3D889E71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4" name="AutoShape 35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B2F9350-78E9-4F9C-B6F2-52DA021B396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5" name="AutoShape 36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9FB94DBF-6D2F-44C3-ACF2-94253CF5C6F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6" name="AutoShape 37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E8DBF5D9-4677-4707-9A59-A62F4D54B2C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7" name="AutoShape 38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D66D7322-E77A-4F15-9C94-CC86202A868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8" name="AutoShape 3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BE17E6B9-5E17-4DC5-BCF7-797D44049C3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9" name="AutoShape 40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6527A167-B937-411D-A575-A9AF6EE958E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0" name="AutoShape 4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8866E40F-0877-4608-A529-87F2AB0B6CA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1" name="AutoShape 42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1DE5012C-D80D-4FAB-9C14-DA7731FEA72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2" name="AutoShape 43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227E15E-F2A9-49CF-A7AC-969E8162B57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3" name="AutoShape 44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BB19B9BF-5205-4DAB-9270-C436E7757E7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4" name="AutoShape 45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E155080-BEE7-498E-A261-D813AC1C55A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5" name="AutoShape 46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35755DE4-E155-4116-9DEB-D44DC267C23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6" name="AutoShape 47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D49F0920-03BE-473F-B446-C4045417C0A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7" name="AutoShape 48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543D4E9A-5EB1-44E6-87D3-BD487085017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8" name="AutoShape 49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BD00BA4A-E907-49D4-BEFF-1C903AC89FC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9" name="AutoShape 50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70E02164-210B-4C49-B4D3-31AAA7E86E0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0" name="AutoShape 51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D815673-3A81-415B-9421-52E2E5D9985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1" name="AutoShape 52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20C46AB2-A764-4AAA-92C5-6CB4E103F5F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2" name="AutoShape 53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6BB04770-FBF6-46C5-A42B-EBEFB2A1071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3" name="AutoShape 54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85E73F98-619D-4132-AF97-C0ED0FA5B83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4" name="AutoShape 55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98569583-E040-437D-9AC4-DF1FC95D9CB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5" name="AutoShape 56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4E5B8EEB-B981-4906-9A37-187ACEA70A7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6" name="AutoShape 5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C522DC2D-73D2-4D7C-A67F-6640493583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7" name="AutoShape 5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DA9A8D31-1239-4A28-AF54-B0877C8EBB5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8" name="AutoShape 5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F7F80BD-49E6-4E5B-B61E-C2CCB717CE2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9" name="AutoShape 6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F8AC3CD8-DF68-4017-8089-9607A375A65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0" name="AutoShape 6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E729ABE3-AB9C-44F7-AA40-FF56E346041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1" name="AutoShape 62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E318EE64-68D9-4A88-8B98-F47CC9AC728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2" name="AutoShape 6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20E9F700-D562-4749-8070-D03E680B9BE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3" name="AutoShape 64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5841265C-2233-4973-8289-04326BF9E50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4" name="AutoShape 65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361ADE55-2B8D-43B0-ADAF-45AE9F7933A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175</xdr:row>
      <xdr:rowOff>0</xdr:rowOff>
    </xdr:from>
    <xdr:to>
      <xdr:col>25</xdr:col>
      <xdr:colOff>304800</xdr:colOff>
      <xdr:row>176</xdr:row>
      <xdr:rowOff>104775</xdr:rowOff>
    </xdr:to>
    <xdr:sp macro="" textlink="">
      <xdr:nvSpPr>
        <xdr:cNvPr id="555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552BA552-8945-4B50-B51E-D25A183341E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556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4A52E05-5B27-491C-928F-34345D3FC01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185</xdr:row>
      <xdr:rowOff>0</xdr:rowOff>
    </xdr:from>
    <xdr:to>
      <xdr:col>25</xdr:col>
      <xdr:colOff>304800</xdr:colOff>
      <xdr:row>186</xdr:row>
      <xdr:rowOff>104775</xdr:rowOff>
    </xdr:to>
    <xdr:sp macro="" textlink="">
      <xdr:nvSpPr>
        <xdr:cNvPr id="557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E37C921E-48A2-4E7A-8B6B-D117647C6858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58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849CC68-9BAF-4643-B8CC-BCBCE413C25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0</xdr:rowOff>
    </xdr:to>
    <xdr:sp macro="" textlink="">
      <xdr:nvSpPr>
        <xdr:cNvPr id="559" name="AutoShape 92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D532B37D-EC1A-4CAF-B800-7277A2F2FCFF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0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19AA3957-8C50-4A93-AF1A-4C68E5FD96C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1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BA9080D2-77F8-45E8-8530-C60DA51A518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167</xdr:row>
      <xdr:rowOff>0</xdr:rowOff>
    </xdr:from>
    <xdr:to>
      <xdr:col>25</xdr:col>
      <xdr:colOff>304800</xdr:colOff>
      <xdr:row>168</xdr:row>
      <xdr:rowOff>104775</xdr:rowOff>
    </xdr:to>
    <xdr:sp macro="" textlink="">
      <xdr:nvSpPr>
        <xdr:cNvPr id="562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D3E58F20-481E-4D5A-B6C1-E2BD34C11BFC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3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A7FF596C-C90F-4DBA-8690-CF969B7F306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564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46AF8F57-86CB-4897-BC22-57ADA6C918F9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197</xdr:row>
      <xdr:rowOff>0</xdr:rowOff>
    </xdr:from>
    <xdr:to>
      <xdr:col>25</xdr:col>
      <xdr:colOff>304800</xdr:colOff>
      <xdr:row>197</xdr:row>
      <xdr:rowOff>304800</xdr:rowOff>
    </xdr:to>
    <xdr:sp macro="" textlink="">
      <xdr:nvSpPr>
        <xdr:cNvPr id="565" name="AutoShape 130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65F7A5ED-BC36-46CD-9443-4FE7A3672762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6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6C4A3B55-8F20-4F41-B00E-AD3133C7E50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67" name="AutoShape 2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AE655090-0CEC-4730-A936-D794964E788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68" name="AutoShape 3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A7E5B93-03A1-48E1-856C-CE900F2EAAB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69" name="AutoShape 4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A8761A9-AF9C-4700-8574-E610557240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0" name="AutoShape 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0090D3B-D9D5-4452-AEC9-99B926E56D7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1" name="AutoShape 6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44B91A9A-E9F0-4681-AD8F-03183ABD487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2" name="AutoShape 7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84CD578B-FF67-41CC-BCC1-00AEAF54C65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3" name="AutoShape 8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BD84AC-13B3-4B78-82C4-C0F825AF013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4" name="AutoShape 9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3E403A7E-5CCE-471C-843E-ADF7425976F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5" name="AutoShape 1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6800A1D-2CBD-453C-A48C-72BBEC73CFE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6" name="AutoShape 11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2FD9246E-10BA-42A7-83B2-5A8895B4534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7" name="AutoShape 12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30EE67C-670A-4346-B7F9-3769E5869F1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8" name="AutoShape 13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2D5CFEF3-0271-4BDA-BB55-E5558390C20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9" name="AutoShape 1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BEB83D58-E5A5-4BDD-8814-EED72FD9810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0" name="AutoShape 15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F1A3DDC8-758D-4490-9CF9-F34D6E0E9B0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1" name="AutoShape 16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A345709-EE73-4449-BA3F-C76C65564F0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2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6185D535-40BD-4EA0-B2D0-2BBD5307293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3" name="AutoShape 18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AB04075E-EE0B-41EC-BD32-B89C2E95FB1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4" name="AutoShape 19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D1978BB9-2FBE-4412-A5D9-61F5B2F52E8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5" name="AutoShape 2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47CF4586-8378-4E0F-8D10-9A8F73E754A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6" name="AutoShape 21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C61A82B8-0A50-4CA5-8214-A298A476625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7" name="AutoShape 22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A0B1D8C8-073B-43C3-9201-CDF940B8FDD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8" name="AutoShape 23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19BC594B-0A4C-48F2-B3D4-69A32D25B2B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9" name="AutoShape 24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C48A1297-EF15-41DE-87FB-5946510A106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0" name="AutoShape 2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9F6A5750-F463-470C-A97C-FC45A85A512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1" name="AutoShape 26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AB5FFF0-F91B-4C40-9BD7-735683BDEA1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2" name="AutoShape 27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94FF385E-9EDC-4C04-BDBD-547E76625C8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3" name="AutoShape 28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F0C8145E-69E5-4114-AA58-18520E097AD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4" name="AutoShape 29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06E5B2F-61E5-4905-BA5C-681A302672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5" name="AutoShape 30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0479A59C-2308-4ABF-A5CB-46C59814648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6" name="AutoShape 31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CB1D191F-2B12-4949-9118-FCF818F66B0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7" name="AutoShape 3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CC2CA7D0-84E7-449B-B769-A37E0844507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8" name="AutoShape 33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48F94EC6-2B06-471B-85EE-F1E4EFA4729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9" name="AutoShape 34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31AB1B9E-033A-4515-ADFC-E8B0C731EF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0" name="AutoShape 35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CDC6BF5C-8DBC-4EBC-A807-AD0213B6518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1" name="AutoShape 36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984CA44E-1654-4154-8896-D91B6A5C730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2" name="AutoShape 37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79561B47-D986-4DF4-8F32-B28F6F06EEE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3" name="AutoShape 38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236D3B5-2514-4D3C-B414-FDBB676A3E0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4" name="AutoShape 39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BD300A79-0AFB-4BD0-BDF0-ECCB3F923DB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5" name="AutoShape 40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D161BE13-601E-4F8F-8733-A5F3334050A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6" name="AutoShape 41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8E292C4B-6F58-47A2-AF44-6120ADC1F83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7" name="AutoShape 42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2DD064F-EF40-4603-B0CA-3CC778F83DC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8" name="AutoShape 43" descr="USA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E769318D-4E44-431D-8131-1CA8EAF4309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9" name="AutoShape 44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71AD8812-8C2F-41B1-BA42-C54F3DE4BBB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0" name="AutoShape 4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8DAE8E33-D257-4749-AF60-32AC19D203E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1" name="AutoShape 46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89D07AC6-BF20-417E-8BF2-8115CE08956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2" name="AutoShape 47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940E8A44-03EE-40F3-B0D0-786744FEE4A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3" name="AutoShape 48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85364471-7557-477F-8493-4DD08564B9F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4" name="AutoShape 49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27F5315D-9129-4FEC-AC33-83262DC6920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5" name="AutoShape 50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1A113AFB-03A4-475F-A7EA-E442C261073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6" name="AutoShape 51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7F1CDC2F-3ED8-47D7-BE9C-BB3C5AA596A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7" name="AutoShape 52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D88D7E14-B779-4EE5-A5D4-34863B5A8B5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8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2271EE93-BC0A-4BDC-BEBE-0BD23FFEAA8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9" name="AutoShape 54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A91B046-9050-4CF9-B9FA-9529E35FCD5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0" name="AutoShape 55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1601170-FB7F-4C18-B994-D2B32E5176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1" name="AutoShape 5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1A026EC-C664-45AB-94D8-11680ED8B6E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2" name="AutoShape 57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2709AFEF-73CC-468C-9760-DFCAEAFC127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3" name="AutoShape 58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79A3D333-5104-4330-AA0D-32CBBCA658F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4" name="AutoShape 59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FFFF3428-1A29-4ED1-AA38-D1F07208E16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5" name="AutoShape 60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C088EC5F-013C-4CCD-98FF-1E2E9F62775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6" name="AutoShape 6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F6EE1CF1-8908-436E-8B7D-6EFCA70250C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7" name="AutoShape 62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B9D19EF8-810D-49DA-8776-8DDDC590176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8" name="AutoShape 63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1B792C3-AA8E-48AB-8060-E76DA73FD06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9" name="AutoShape 64" descr="ENG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123680FA-88DD-4671-9B66-56D8F2ABBB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0" name="AutoShape 65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2659F427-BF59-4D7A-B57D-FFB9350F783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1" name="AutoShape 66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EF284AA9-8703-4F47-A2E3-34A2450F79A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2" name="AutoShape 67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7DF784DA-D890-4BDA-A5D0-2688EA83496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3" name="AutoShape 68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75C7EE72-5F86-4A6F-9198-C78EE1BBAB4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34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F8182D08-2915-4370-8EB3-8FB299FEA48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175</xdr:row>
      <xdr:rowOff>0</xdr:rowOff>
    </xdr:from>
    <xdr:to>
      <xdr:col>25</xdr:col>
      <xdr:colOff>304800</xdr:colOff>
      <xdr:row>176</xdr:row>
      <xdr:rowOff>104775</xdr:rowOff>
    </xdr:to>
    <xdr:sp macro="" textlink="">
      <xdr:nvSpPr>
        <xdr:cNvPr id="635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EDC63195-7B62-4C07-B7C5-5DF8DD3B8B1A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636" name="AutoShape 6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2F5EB014-B2DB-4952-8617-6AC1E8637C4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37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F3459ACE-606B-44B7-A148-8BE0F14CB65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0</xdr:rowOff>
    </xdr:to>
    <xdr:sp macro="" textlink="">
      <xdr:nvSpPr>
        <xdr:cNvPr id="638" name="AutoShape 9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AC8D5117-53E4-4D07-8EA7-1DD52849D866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188</xdr:row>
      <xdr:rowOff>0</xdr:rowOff>
    </xdr:from>
    <xdr:to>
      <xdr:col>25</xdr:col>
      <xdr:colOff>304800</xdr:colOff>
      <xdr:row>189</xdr:row>
      <xdr:rowOff>104775</xdr:rowOff>
    </xdr:to>
    <xdr:sp macro="" textlink="">
      <xdr:nvSpPr>
        <xdr:cNvPr id="639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96DF02D-7B08-4879-B739-29BF9427FA2A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640" name="AutoShape 17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DC58E640-756C-44C7-AF9E-E3C0D760C1CC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1" name="AutoShape 20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2591ABF7-9886-463C-A128-005B924706E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42" name="AutoShape 2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BFBBA036-F08D-40AE-8D77-2AF5CF597E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3" name="AutoShape 25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1BEC7806-BE18-4558-8E60-E561DFBD570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4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20B9AA1A-D420-4D26-987A-80B9128F0A1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5" name="AutoShape 29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71F787A-4159-48EC-BE54-A081CC7A995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6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4DE95182-6952-4790-BDE4-41B73DAAB35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7" name="AutoShape 3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C7525D9F-76F2-4F22-958C-FD8C6617500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648" name="AutoShape 38" descr="USA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408BD97C-029E-40CB-845E-568E5D21BE8E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9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0AFC9A77-E8E8-4B0C-831C-C13CC60F893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650" name="AutoShape 45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88167952-C751-4607-83C3-2E6A76C9264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1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410CDE18-CB27-4934-AF80-FD9D5A473CB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190</xdr:row>
      <xdr:rowOff>0</xdr:rowOff>
    </xdr:from>
    <xdr:to>
      <xdr:col>25</xdr:col>
      <xdr:colOff>304800</xdr:colOff>
      <xdr:row>190</xdr:row>
      <xdr:rowOff>304800</xdr:rowOff>
    </xdr:to>
    <xdr:sp macro="" textlink="">
      <xdr:nvSpPr>
        <xdr:cNvPr id="652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02985B38-CB48-4E33-AC18-B1786EFDAA47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3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D698371D-69AA-4202-A228-02D3A09F768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178</xdr:row>
      <xdr:rowOff>0</xdr:rowOff>
    </xdr:from>
    <xdr:to>
      <xdr:col>25</xdr:col>
      <xdr:colOff>304800</xdr:colOff>
      <xdr:row>179</xdr:row>
      <xdr:rowOff>104775</xdr:rowOff>
    </xdr:to>
    <xdr:sp macro="" textlink="">
      <xdr:nvSpPr>
        <xdr:cNvPr id="654" name="AutoShape 51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3874D92-69C0-448D-90C2-68D98DE330C0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655" name="AutoShape 53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74908BC5-C158-4AF6-899A-5369A920437E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6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1DBA5B76-BA2C-4138-B4B8-65B0007BDC5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196</xdr:row>
      <xdr:rowOff>0</xdr:rowOff>
    </xdr:from>
    <xdr:to>
      <xdr:col>25</xdr:col>
      <xdr:colOff>304800</xdr:colOff>
      <xdr:row>197</xdr:row>
      <xdr:rowOff>0</xdr:rowOff>
    </xdr:to>
    <xdr:sp macro="" textlink="">
      <xdr:nvSpPr>
        <xdr:cNvPr id="657" name="AutoShape 60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AFEEC6C2-2C54-4713-B5E3-AD06FD3AAEC9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8" name="AutoShape 62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DE43C20E-FA59-4E7B-9E93-20540DF21F3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197</xdr:row>
      <xdr:rowOff>0</xdr:rowOff>
    </xdr:from>
    <xdr:to>
      <xdr:col>25</xdr:col>
      <xdr:colOff>304800</xdr:colOff>
      <xdr:row>197</xdr:row>
      <xdr:rowOff>304800</xdr:rowOff>
    </xdr:to>
    <xdr:sp macro="" textlink="">
      <xdr:nvSpPr>
        <xdr:cNvPr id="659" name="AutoShape 64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474D3957-5EF3-4805-8659-24937C6182D6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0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5675B6DF-E41F-4CF9-B43F-DFD59F8DFD0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1" name="AutoShape 70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6DC50517-E8D6-4F4F-8D22-045C12F76AA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2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F8F5AD84-B16C-452E-B345-B3AEBF48BD2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663" name="AutoShape 72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2D8B622C-16E9-4FBB-9772-70E5E163C957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4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536D67F4-2DB3-42F0-9E35-20B5382AA20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5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0F88D4F0-69CB-451E-8134-A5BC15BE436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200</xdr:row>
      <xdr:rowOff>0</xdr:rowOff>
    </xdr:from>
    <xdr:to>
      <xdr:col>25</xdr:col>
      <xdr:colOff>304800</xdr:colOff>
      <xdr:row>201</xdr:row>
      <xdr:rowOff>104775</xdr:rowOff>
    </xdr:to>
    <xdr:sp macro="" textlink="">
      <xdr:nvSpPr>
        <xdr:cNvPr id="666" name="AutoShape 78" descr="USA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id="{9E75D620-A69E-4686-B52E-49616204B647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7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5C45BF94-2B6F-48DB-92BD-EDB89836B67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8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381DC15F-37A4-4E71-A0CE-DA058344787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9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8D3E7143-6891-47F6-89CB-12DCBA42684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188</xdr:row>
      <xdr:rowOff>0</xdr:rowOff>
    </xdr:from>
    <xdr:to>
      <xdr:col>25</xdr:col>
      <xdr:colOff>304800</xdr:colOff>
      <xdr:row>189</xdr:row>
      <xdr:rowOff>104775</xdr:rowOff>
    </xdr:to>
    <xdr:sp macro="" textlink="">
      <xdr:nvSpPr>
        <xdr:cNvPr id="670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B1A3C021-2487-433F-A915-C6D092F31513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1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6AEB9354-44FC-48CB-AFC7-5598DA4B6BD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176</xdr:row>
      <xdr:rowOff>0</xdr:rowOff>
    </xdr:from>
    <xdr:to>
      <xdr:col>25</xdr:col>
      <xdr:colOff>304800</xdr:colOff>
      <xdr:row>177</xdr:row>
      <xdr:rowOff>104775</xdr:rowOff>
    </xdr:to>
    <xdr:sp macro="" textlink="">
      <xdr:nvSpPr>
        <xdr:cNvPr id="672" name="AutoShape 90" descr="CH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47EBC30F-0112-40C1-B99E-23B147864B7D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3" name="AutoShape 93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8FFF28C6-1F3D-4025-BC66-B8DA679C251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4" name="AutoShape 96" descr="KOR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491440A7-56B3-4173-AAD6-6A689BAF060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177</xdr:row>
      <xdr:rowOff>0</xdr:rowOff>
    </xdr:from>
    <xdr:to>
      <xdr:col>25</xdr:col>
      <xdr:colOff>304800</xdr:colOff>
      <xdr:row>178</xdr:row>
      <xdr:rowOff>104775</xdr:rowOff>
    </xdr:to>
    <xdr:sp macro="" textlink="">
      <xdr:nvSpPr>
        <xdr:cNvPr id="675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C725A04E-D179-4D57-9CBF-2C7419EB9FE3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6" name="AutoShape 100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C4740B72-629E-4E2F-8A1E-11958C91627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677" name="AutoShape 10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BAADB3D7-D373-4936-AA85-D12CA80A0C69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8" name="AutoShape 103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AB262EFF-D8BA-4B39-A88C-A29C2111D96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9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70FDA9BE-EE32-435E-B5EA-AA5C2D90AB4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0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D9BD7EFF-92F1-455A-9F7B-E850D527BFF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1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45877B08-FD11-410A-8CFD-958ACE5346C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2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86DC556A-E332-4D0C-94A2-2EB79E98A0A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683" name="AutoShape 112" descr="PUR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C24ED475-806D-45F7-8D11-3C89F714400A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4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46F9289F-C977-49D9-8BE6-07813BFD519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208</xdr:row>
      <xdr:rowOff>0</xdr:rowOff>
    </xdr:from>
    <xdr:to>
      <xdr:col>25</xdr:col>
      <xdr:colOff>304800</xdr:colOff>
      <xdr:row>209</xdr:row>
      <xdr:rowOff>104775</xdr:rowOff>
    </xdr:to>
    <xdr:sp macro="" textlink="">
      <xdr:nvSpPr>
        <xdr:cNvPr id="685" name="AutoShape 11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36E5812E-B918-4691-8892-259DECD7412D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191</xdr:row>
      <xdr:rowOff>0</xdr:rowOff>
    </xdr:from>
    <xdr:to>
      <xdr:col>25</xdr:col>
      <xdr:colOff>304800</xdr:colOff>
      <xdr:row>192</xdr:row>
      <xdr:rowOff>104775</xdr:rowOff>
    </xdr:to>
    <xdr:sp macro="" textlink="">
      <xdr:nvSpPr>
        <xdr:cNvPr id="686" name="AutoShape 11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957D1D85-0B45-4D06-BACF-14985BAE41E4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7" name="AutoShape 120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3BD29362-E452-43C5-AFB0-CF04242B192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8" name="AutoShape 123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AD7A373B-B3BC-4C6D-A2F4-8C3655B9D9C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689" name="AutoShape 12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C86D38FF-1DE7-42A6-898B-F3FAF33CB53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192</xdr:row>
      <xdr:rowOff>0</xdr:rowOff>
    </xdr:from>
    <xdr:to>
      <xdr:col>25</xdr:col>
      <xdr:colOff>304800</xdr:colOff>
      <xdr:row>193</xdr:row>
      <xdr:rowOff>104775</xdr:rowOff>
    </xdr:to>
    <xdr:sp macro="" textlink="">
      <xdr:nvSpPr>
        <xdr:cNvPr id="690" name="AutoShape 128" descr="US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CF7EF851-FCE8-4AF5-9224-0EA0C9D0EFE8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1" name="AutoShape 130" descr="ESP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C9E0B405-0B41-4814-9436-07EAD83E34D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2" name="AutoShape 2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181E8407-7AF1-4B5A-9CF3-9A2EE45733A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3" name="AutoShape 4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2300F30-BA28-415C-878D-D91FBCF5A04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196</xdr:row>
      <xdr:rowOff>0</xdr:rowOff>
    </xdr:from>
    <xdr:to>
      <xdr:col>25</xdr:col>
      <xdr:colOff>304800</xdr:colOff>
      <xdr:row>197</xdr:row>
      <xdr:rowOff>0</xdr:rowOff>
    </xdr:to>
    <xdr:sp macro="" textlink="">
      <xdr:nvSpPr>
        <xdr:cNvPr id="694" name="AutoShape 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ED897E71-BF1A-4109-909C-FD04CE892169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5" name="AutoShape 6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6F11F984-6C93-4AB9-B472-CCEE2E5D737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6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74908EFC-C155-4E6A-BD00-08D6895B057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7" name="AutoShape 8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425F6AAF-66EB-45C9-858B-8E7955D42F6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198</xdr:row>
      <xdr:rowOff>0</xdr:rowOff>
    </xdr:from>
    <xdr:to>
      <xdr:col>25</xdr:col>
      <xdr:colOff>304800</xdr:colOff>
      <xdr:row>199</xdr:row>
      <xdr:rowOff>104775</xdr:rowOff>
    </xdr:to>
    <xdr:sp macro="" textlink="">
      <xdr:nvSpPr>
        <xdr:cNvPr id="698" name="AutoShape 1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1D4D7533-7354-42CF-8D06-4555336F744D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174</xdr:row>
      <xdr:rowOff>0</xdr:rowOff>
    </xdr:from>
    <xdr:to>
      <xdr:col>25</xdr:col>
      <xdr:colOff>304800</xdr:colOff>
      <xdr:row>174</xdr:row>
      <xdr:rowOff>304800</xdr:rowOff>
    </xdr:to>
    <xdr:sp macro="" textlink="">
      <xdr:nvSpPr>
        <xdr:cNvPr id="699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A4A25298-F0FF-492C-B29A-65E2C236D12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700" name="AutoShape 14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D542C581-5202-4773-8CCF-94879EBCE7A0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1" name="AutoShape 15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EE778AFA-3995-41C8-91D8-CC10938F1CF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2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9E4CBB7D-F46B-40DF-99BE-706026E55FC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3" name="AutoShape 17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EF055AB-96D7-4AEC-877A-5E34A7E395E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200</xdr:row>
      <xdr:rowOff>0</xdr:rowOff>
    </xdr:from>
    <xdr:to>
      <xdr:col>25</xdr:col>
      <xdr:colOff>304800</xdr:colOff>
      <xdr:row>201</xdr:row>
      <xdr:rowOff>104775</xdr:rowOff>
    </xdr:to>
    <xdr:sp macro="" textlink="">
      <xdr:nvSpPr>
        <xdr:cNvPr id="704" name="AutoShape 18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4E7D8C60-8E52-4164-9DCB-BA27DB8D55EC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175</xdr:row>
      <xdr:rowOff>0</xdr:rowOff>
    </xdr:from>
    <xdr:to>
      <xdr:col>25</xdr:col>
      <xdr:colOff>304800</xdr:colOff>
      <xdr:row>176</xdr:row>
      <xdr:rowOff>104775</xdr:rowOff>
    </xdr:to>
    <xdr:sp macro="" textlink="">
      <xdr:nvSpPr>
        <xdr:cNvPr id="705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5EAB833B-2021-4E48-A711-43798DC7D486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0</xdr:rowOff>
    </xdr:to>
    <xdr:sp macro="" textlink="">
      <xdr:nvSpPr>
        <xdr:cNvPr id="706" name="AutoShape 21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B68A0981-6634-487D-BE06-A96C6769A067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7" name="AutoShape 2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08AFB1BB-C2C5-469C-B39A-C85562E2D8A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8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F0BAA73-DFD1-4F8D-A10B-DC96AC88C8D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176</xdr:row>
      <xdr:rowOff>0</xdr:rowOff>
    </xdr:from>
    <xdr:to>
      <xdr:col>25</xdr:col>
      <xdr:colOff>304800</xdr:colOff>
      <xdr:row>177</xdr:row>
      <xdr:rowOff>104775</xdr:rowOff>
    </xdr:to>
    <xdr:sp macro="" textlink="">
      <xdr:nvSpPr>
        <xdr:cNvPr id="709" name="AutoShape 26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4517762D-3D78-48DC-AB96-46FE7386DC86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710" name="AutoShape 27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6D7C2EE4-931A-439D-9065-E1B90FCC4BC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1" name="AutoShape 28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BE836456-70C7-4C7F-8F34-B0042177757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2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0F00F0A0-6C40-4009-B442-F4C1113A169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3" name="AutoShape 30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F1E7201E-861A-4EDD-BE7B-ABBD9226906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204</xdr:row>
      <xdr:rowOff>0</xdr:rowOff>
    </xdr:from>
    <xdr:to>
      <xdr:col>25</xdr:col>
      <xdr:colOff>304800</xdr:colOff>
      <xdr:row>205</xdr:row>
      <xdr:rowOff>104775</xdr:rowOff>
    </xdr:to>
    <xdr:sp macro="" textlink="">
      <xdr:nvSpPr>
        <xdr:cNvPr id="714" name="AutoShape 31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C2412494-59EF-432D-9D30-1459AD4E5A20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177</xdr:row>
      <xdr:rowOff>0</xdr:rowOff>
    </xdr:from>
    <xdr:to>
      <xdr:col>25</xdr:col>
      <xdr:colOff>304800</xdr:colOff>
      <xdr:row>178</xdr:row>
      <xdr:rowOff>104775</xdr:rowOff>
    </xdr:to>
    <xdr:sp macro="" textlink="">
      <xdr:nvSpPr>
        <xdr:cNvPr id="715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803CB51B-F3C9-4223-BBB5-CE330851FB94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716" name="AutoShape 34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A2268A2D-45AE-4DFE-99E6-B78CEA678F63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17" name="AutoShape 37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B4115531-A941-447E-9B26-10CB93842AC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8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3AE561F0-6B96-4180-A609-82220E8D44A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9" name="AutoShape 3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C0E83F22-83A6-4CCE-AF7E-B0CE8DB5F9B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0" name="Auto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98A2ED0E-DABC-4528-8A4F-68CFF7A73FA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1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4C6A8075-41C8-4E22-9F3B-A6C02E631A8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2" name="AutoShape 48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3891571C-C758-44E7-9072-F4501237A0E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210</xdr:row>
      <xdr:rowOff>0</xdr:rowOff>
    </xdr:from>
    <xdr:to>
      <xdr:col>25</xdr:col>
      <xdr:colOff>304800</xdr:colOff>
      <xdr:row>211</xdr:row>
      <xdr:rowOff>104775</xdr:rowOff>
    </xdr:to>
    <xdr:sp macro="" textlink="">
      <xdr:nvSpPr>
        <xdr:cNvPr id="723" name="AutoShape 51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65CD116E-569D-4EDC-B153-F0157EDFE322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180</xdr:row>
      <xdr:rowOff>0</xdr:rowOff>
    </xdr:from>
    <xdr:to>
      <xdr:col>25</xdr:col>
      <xdr:colOff>304800</xdr:colOff>
      <xdr:row>181</xdr:row>
      <xdr:rowOff>104775</xdr:rowOff>
    </xdr:to>
    <xdr:sp macro="" textlink="">
      <xdr:nvSpPr>
        <xdr:cNvPr id="724" name="AutoShape 53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24748723-D6A7-44DD-93C9-65DF946C7874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211</xdr:row>
      <xdr:rowOff>0</xdr:rowOff>
    </xdr:from>
    <xdr:to>
      <xdr:col>25</xdr:col>
      <xdr:colOff>304800</xdr:colOff>
      <xdr:row>212</xdr:row>
      <xdr:rowOff>104775</xdr:rowOff>
    </xdr:to>
    <xdr:sp macro="" textlink="">
      <xdr:nvSpPr>
        <xdr:cNvPr id="725" name="AutoShape 54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0056580E-7D7D-4A85-BCCC-0E3530718464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26" name="AutoShape 5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1D0C4B3E-B7FF-46B6-8AC2-A8CD1DFC79B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7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F3F3A464-94B3-4896-BC31-944B6B3837F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8" name="AutoShape 57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36BD4D2-451A-4CF9-8A01-239E1DD9B38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212</xdr:row>
      <xdr:rowOff>0</xdr:rowOff>
    </xdr:from>
    <xdr:to>
      <xdr:col>25</xdr:col>
      <xdr:colOff>304800</xdr:colOff>
      <xdr:row>213</xdr:row>
      <xdr:rowOff>0</xdr:rowOff>
    </xdr:to>
    <xdr:sp macro="" textlink="">
      <xdr:nvSpPr>
        <xdr:cNvPr id="729" name="AutoShape 58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F7556C3A-FA30-4899-9FFA-440BB59B7A08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181</xdr:row>
      <xdr:rowOff>0</xdr:rowOff>
    </xdr:from>
    <xdr:to>
      <xdr:col>25</xdr:col>
      <xdr:colOff>304800</xdr:colOff>
      <xdr:row>182</xdr:row>
      <xdr:rowOff>104775</xdr:rowOff>
    </xdr:to>
    <xdr:sp macro="" textlink="">
      <xdr:nvSpPr>
        <xdr:cNvPr id="730" name="AutoShape 59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1BFB7074-2BC4-4F07-BEF7-2318A35688D0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213</xdr:row>
      <xdr:rowOff>0</xdr:rowOff>
    </xdr:from>
    <xdr:to>
      <xdr:col>25</xdr:col>
      <xdr:colOff>304800</xdr:colOff>
      <xdr:row>214</xdr:row>
      <xdr:rowOff>104775</xdr:rowOff>
    </xdr:to>
    <xdr:sp macro="" textlink="">
      <xdr:nvSpPr>
        <xdr:cNvPr id="731" name="AutoShape 61" descr="ITA">
          <a:hlinkClick xmlns:r="http://schemas.openxmlformats.org/officeDocument/2006/relationships" r:id="rId267"/>
          <a:extLst>
            <a:ext uri="{FF2B5EF4-FFF2-40B4-BE49-F238E27FC236}">
              <a16:creationId xmlns:a16="http://schemas.microsoft.com/office/drawing/2014/main" id="{5D59C0AD-B2CB-48B2-94B8-10425E2F0F20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32" name="AutoShape 64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3D71D27A-0EA1-4184-BB31-FCA45DCD671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33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EED51471-79CA-4908-822D-06327F308F3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34" name="AutoShape 66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AA3D349F-DBDC-4C59-BAB5-C652565A403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35" name="AutoShape 73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9877DA9-BDB9-4F84-ABA6-D290593D43F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185</xdr:row>
      <xdr:rowOff>0</xdr:rowOff>
    </xdr:from>
    <xdr:to>
      <xdr:col>25</xdr:col>
      <xdr:colOff>304800</xdr:colOff>
      <xdr:row>186</xdr:row>
      <xdr:rowOff>104775</xdr:rowOff>
    </xdr:to>
    <xdr:sp macro="" textlink="">
      <xdr:nvSpPr>
        <xdr:cNvPr id="736" name="AutoShape 2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F9B51F94-28CC-4AA3-974C-CE4A45379DE2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37" name="AutoShape 3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C9468DCE-0206-4573-B454-DBD610594AE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186</xdr:row>
      <xdr:rowOff>0</xdr:rowOff>
    </xdr:from>
    <xdr:to>
      <xdr:col>25</xdr:col>
      <xdr:colOff>304800</xdr:colOff>
      <xdr:row>187</xdr:row>
      <xdr:rowOff>104775</xdr:rowOff>
    </xdr:to>
    <xdr:sp macro="" textlink="">
      <xdr:nvSpPr>
        <xdr:cNvPr id="738" name="AutoShape 4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B889B2E7-1AEA-4B1E-A4AC-32DD6DBFFDB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187</xdr:row>
      <xdr:rowOff>0</xdr:rowOff>
    </xdr:from>
    <xdr:to>
      <xdr:col>25</xdr:col>
      <xdr:colOff>304800</xdr:colOff>
      <xdr:row>188</xdr:row>
      <xdr:rowOff>104775</xdr:rowOff>
    </xdr:to>
    <xdr:sp macro="" textlink="">
      <xdr:nvSpPr>
        <xdr:cNvPr id="739" name="AutoShape 6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8535E81A-2B8C-4C58-9BA2-3122A649747F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0" name="AutoShape 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DDA3F619-494B-45CC-8051-F25961CB031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188</xdr:row>
      <xdr:rowOff>0</xdr:rowOff>
    </xdr:from>
    <xdr:to>
      <xdr:col>25</xdr:col>
      <xdr:colOff>304800</xdr:colOff>
      <xdr:row>189</xdr:row>
      <xdr:rowOff>104775</xdr:rowOff>
    </xdr:to>
    <xdr:sp macro="" textlink="">
      <xdr:nvSpPr>
        <xdr:cNvPr id="741" name="AutoShape 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5537A8ED-C5D7-4C34-80C1-E66E21E3B79C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2" name="AutoShape 10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78C5E2E1-8A5C-4739-B030-A8D61B285C5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3" name="AutoShape 13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4C202BB6-1953-4DF8-B689-AC1DB75D9EC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191</xdr:row>
      <xdr:rowOff>0</xdr:rowOff>
    </xdr:from>
    <xdr:to>
      <xdr:col>25</xdr:col>
      <xdr:colOff>304800</xdr:colOff>
      <xdr:row>192</xdr:row>
      <xdr:rowOff>104775</xdr:rowOff>
    </xdr:to>
    <xdr:sp macro="" textlink="">
      <xdr:nvSpPr>
        <xdr:cNvPr id="744" name="AutoShape 15" descr="USA">
          <a:hlinkClick xmlns:r="http://schemas.openxmlformats.org/officeDocument/2006/relationships" r:id="rId268"/>
          <a:extLst>
            <a:ext uri="{FF2B5EF4-FFF2-40B4-BE49-F238E27FC236}">
              <a16:creationId xmlns:a16="http://schemas.microsoft.com/office/drawing/2014/main" id="{56C45961-454B-4315-B488-5B9C5D3C9A9D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5" name="AutoShape 1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2C882DE6-DC67-488C-BFE5-016251FBD3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192</xdr:row>
      <xdr:rowOff>0</xdr:rowOff>
    </xdr:from>
    <xdr:to>
      <xdr:col>25</xdr:col>
      <xdr:colOff>304800</xdr:colOff>
      <xdr:row>193</xdr:row>
      <xdr:rowOff>104775</xdr:rowOff>
    </xdr:to>
    <xdr:sp macro="" textlink="">
      <xdr:nvSpPr>
        <xdr:cNvPr id="746" name="AutoShape 17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B9128746-F9F2-4141-BED5-3C77F6B32F31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7" name="AutoShape 1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5CBA0C78-E8FE-4E9A-8265-84CB52F2101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193</xdr:row>
      <xdr:rowOff>0</xdr:rowOff>
    </xdr:from>
    <xdr:to>
      <xdr:col>25</xdr:col>
      <xdr:colOff>304800</xdr:colOff>
      <xdr:row>193</xdr:row>
      <xdr:rowOff>304800</xdr:rowOff>
    </xdr:to>
    <xdr:sp macro="" textlink="">
      <xdr:nvSpPr>
        <xdr:cNvPr id="748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153CEC5-A4A5-48B8-B87D-C8EA70C8F7D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9" name="AutoShape 2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C4C0CA73-DC52-4EDD-A483-82C5745EE0B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0" name="AutoShape 25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6CC6BD6E-22BF-4BBE-A8FC-6A11B3A85F4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1" name="AutoShape 26" descr="BR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5FB12B77-009F-4AE7-8FD2-417496B2B78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2" name="AutoShape 2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B758D76A-8C95-4E42-8A13-41B0D412F6D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198</xdr:row>
      <xdr:rowOff>0</xdr:rowOff>
    </xdr:from>
    <xdr:to>
      <xdr:col>25</xdr:col>
      <xdr:colOff>304800</xdr:colOff>
      <xdr:row>199</xdr:row>
      <xdr:rowOff>104775</xdr:rowOff>
    </xdr:to>
    <xdr:sp macro="" textlink="">
      <xdr:nvSpPr>
        <xdr:cNvPr id="753" name="AutoShape 31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3ED0CEB-69E1-4006-8CCE-978E873C23F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4" name="AutoShape 32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CA26EAF9-6C27-4FD6-9706-703CC14086D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755" name="AutoShape 33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360F3752-35CF-4914-8AFD-7933C5856BE5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6" name="AutoShape 35" descr="USA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BB7B6BCF-15DB-434C-B720-E89A5215A2E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7" name="AutoShape 38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1AF66D30-A156-4606-83DC-B0ED59B1F84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758" name="AutoShape 40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7E5F968E-8298-4692-8EA1-46ABCBB49484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9" name="AutoShape 41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64088523-A0CA-4CBA-B169-558EDC0C023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760" name="AutoShape 42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E8740224-BEBF-4A2E-99A9-7D1D764340F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1" name="AutoShape 44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69D19138-103A-474A-A6BC-1B13CBA80C6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2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7E589EFC-0632-4DCA-B55D-363E69EF73E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206</xdr:row>
      <xdr:rowOff>0</xdr:rowOff>
    </xdr:from>
    <xdr:to>
      <xdr:col>25</xdr:col>
      <xdr:colOff>304800</xdr:colOff>
      <xdr:row>207</xdr:row>
      <xdr:rowOff>104775</xdr:rowOff>
    </xdr:to>
    <xdr:sp macro="" textlink="">
      <xdr:nvSpPr>
        <xdr:cNvPr id="763" name="AutoShape 49" descr="USA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id="{9398902A-F960-4B78-BDF4-5D19EA714EC7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4" name="AutoShape 50" descr="USA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4F36C7F1-E911-4DC7-B77C-5662744CF7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765" name="AutoShape 51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5C670BB1-3E7C-4844-B09B-BB4AE9EF8501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6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B748A5BE-E5CB-4F62-920F-F24A4D3F2E3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7" name="AutoShape 56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4E6C70D-1817-4332-A1FC-BAB85FDE11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210</xdr:row>
      <xdr:rowOff>0</xdr:rowOff>
    </xdr:from>
    <xdr:to>
      <xdr:col>25</xdr:col>
      <xdr:colOff>304800</xdr:colOff>
      <xdr:row>211</xdr:row>
      <xdr:rowOff>104775</xdr:rowOff>
    </xdr:to>
    <xdr:sp macro="" textlink="">
      <xdr:nvSpPr>
        <xdr:cNvPr id="768" name="AutoShape 58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3517271F-97FE-4BC4-BEEF-3D8F6622A0C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9" name="AutoShape 59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85DAF39-BC5B-4B51-8848-7E32AA05003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211</xdr:row>
      <xdr:rowOff>0</xdr:rowOff>
    </xdr:from>
    <xdr:to>
      <xdr:col>25</xdr:col>
      <xdr:colOff>304800</xdr:colOff>
      <xdr:row>212</xdr:row>
      <xdr:rowOff>104775</xdr:rowOff>
    </xdr:to>
    <xdr:sp macro="" textlink="">
      <xdr:nvSpPr>
        <xdr:cNvPr id="770" name="AutoShape 6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81C04055-ADB6-47DB-BB66-8557D9682C5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1" name="AutoShape 62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3772427E-4C21-4AB1-96C5-1F9962F30BF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2" name="AutoShape 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2EEE6EA3-0FB0-4F89-B7B3-C02CA8233DA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214</xdr:row>
      <xdr:rowOff>0</xdr:rowOff>
    </xdr:from>
    <xdr:to>
      <xdr:col>25</xdr:col>
      <xdr:colOff>304800</xdr:colOff>
      <xdr:row>215</xdr:row>
      <xdr:rowOff>104775</xdr:rowOff>
    </xdr:to>
    <xdr:sp macro="" textlink="">
      <xdr:nvSpPr>
        <xdr:cNvPr id="773" name="AutoShape 67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E191AEE1-D804-4B93-8921-49CF3B6A2ED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4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CCDE2F3F-BE54-44E3-8DB6-5C1D736A5C0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215</xdr:row>
      <xdr:rowOff>0</xdr:rowOff>
    </xdr:from>
    <xdr:to>
      <xdr:col>25</xdr:col>
      <xdr:colOff>304800</xdr:colOff>
      <xdr:row>216</xdr:row>
      <xdr:rowOff>104775</xdr:rowOff>
    </xdr:to>
    <xdr:sp macro="" textlink="">
      <xdr:nvSpPr>
        <xdr:cNvPr id="775" name="AutoShape 6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64BC9802-7F3E-4AA0-AB41-F2E1A4576EFF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6" name="AutoShape 7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7507A4FD-922E-4FB1-B056-2F01084FB0E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7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9B1D6B4C-95E5-4EDF-A5BC-278530CEAC0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218</xdr:row>
      <xdr:rowOff>0</xdr:rowOff>
    </xdr:from>
    <xdr:to>
      <xdr:col>25</xdr:col>
      <xdr:colOff>304800</xdr:colOff>
      <xdr:row>219</xdr:row>
      <xdr:rowOff>104775</xdr:rowOff>
    </xdr:to>
    <xdr:sp macro="" textlink="">
      <xdr:nvSpPr>
        <xdr:cNvPr id="778" name="AutoShape 76" descr="AR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5077B291-38ED-4C62-83E2-6B14855E4D73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9" name="AutoShape 77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E25070CC-1CAF-4C17-A3B2-15A7492B31F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167</xdr:row>
      <xdr:rowOff>0</xdr:rowOff>
    </xdr:from>
    <xdr:to>
      <xdr:col>25</xdr:col>
      <xdr:colOff>304800</xdr:colOff>
      <xdr:row>168</xdr:row>
      <xdr:rowOff>104775</xdr:rowOff>
    </xdr:to>
    <xdr:sp macro="" textlink="">
      <xdr:nvSpPr>
        <xdr:cNvPr id="780" name="AutoShape 1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5E82AC9-6406-488C-8359-399A8E8EDCFB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1" name="AutoShape 2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242C4676-3E73-4FD7-BC50-6951EFC13C9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2" name="AutoShape 3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60A8F58D-8EF2-45E7-8A1D-8CD60FB8FE3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3" name="AutoShape 4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5F5E7085-FF62-43E8-A964-32471FBBE7E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4" name="AutoShape 5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F904D869-8AD3-4D09-95BA-58E3D46844B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5" name="AutoShape 6" descr="AR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3B534620-941C-455E-959A-8683B4D2953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6" name="AutoShape 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78E4DB71-D5E5-4D04-92CC-9AC1B5BA891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7" name="AutoShape 8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23F997C-A048-4454-8337-2BAC3FD5B8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8" name="AutoShape 9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C7462B21-9C15-4B52-9C64-D1E94BEE182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9" name="AutoShape 10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A42035E5-3007-40F9-8F4A-78CE34170AD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0" name="AutoShape 1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096AA771-9FA3-4659-9C7F-EC1FE143C58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1" name="AutoShape 12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B811F649-52C6-4250-ABCE-2970D4F3F4A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2" name="AutoShape 13" descr="USA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7C0E2AF0-C286-418C-AB40-9A4557C6A57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3" name="AutoShape 14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9DF813BD-8813-4868-99F5-9CF6B0756F9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4" name="AutoShape 1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C756654E-35B9-46DC-8F91-591301B90FA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5" name="AutoShape 16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C3FCBACA-F7BA-4794-B5E1-8F256022140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6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5DEAD61B-1925-4153-95E9-5A5DD5C72FB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7" name="AutoShape 18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874C73D8-2EDA-44F9-8E90-7902DF6566E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8" name="AutoShape 1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58E89359-6377-4662-8C26-C3EBC3CE62C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9" name="AutoShape 20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5ED9DF8F-A1AD-4C03-AB06-6C839CCB8F0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0" name="AutoShape 21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EF5589B5-BA65-49BD-8E82-C14CF7D6CB1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1" name="AutoShape 22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90A66C6E-183E-4AEA-9ECF-53A9C91BB81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2" name="AutoShape 23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1DA08FF1-F983-4061-B8FB-83D2FFD62F7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3" name="AutoShape 24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3D5FE173-B78F-47D2-90DF-24A77FAA60E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4" name="AutoShape 25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A0195DC8-2192-48A5-952C-8A0D87C936B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5" name="AutoShape 26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6BDB0D04-021C-4776-A670-B905E070606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6" name="AutoShape 27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D752DF91-BBE3-44D2-81A9-C42BB5F9B96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7" name="AutoShape 2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9D1EC132-29F1-4B22-86DE-C09647A3E91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193</xdr:row>
      <xdr:rowOff>0</xdr:rowOff>
    </xdr:from>
    <xdr:to>
      <xdr:col>25</xdr:col>
      <xdr:colOff>304800</xdr:colOff>
      <xdr:row>193</xdr:row>
      <xdr:rowOff>304800</xdr:rowOff>
    </xdr:to>
    <xdr:sp macro="" textlink="">
      <xdr:nvSpPr>
        <xdr:cNvPr id="808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CE29C139-4EE2-4B9F-A4D9-8410AC60201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194</xdr:row>
      <xdr:rowOff>0</xdr:rowOff>
    </xdr:from>
    <xdr:to>
      <xdr:col>25</xdr:col>
      <xdr:colOff>304800</xdr:colOff>
      <xdr:row>195</xdr:row>
      <xdr:rowOff>104775</xdr:rowOff>
    </xdr:to>
    <xdr:sp macro="" textlink="">
      <xdr:nvSpPr>
        <xdr:cNvPr id="809" name="AutoShape 55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BF92D457-4D58-4442-BC04-B438C51522FD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195</xdr:row>
      <xdr:rowOff>0</xdr:rowOff>
    </xdr:from>
    <xdr:to>
      <xdr:col>25</xdr:col>
      <xdr:colOff>304800</xdr:colOff>
      <xdr:row>196</xdr:row>
      <xdr:rowOff>104775</xdr:rowOff>
    </xdr:to>
    <xdr:sp macro="" textlink="">
      <xdr:nvSpPr>
        <xdr:cNvPr id="810" name="AutoShape 56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63818EF5-E0EB-4E46-BF48-22B1391D01B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196</xdr:row>
      <xdr:rowOff>0</xdr:rowOff>
    </xdr:from>
    <xdr:to>
      <xdr:col>25</xdr:col>
      <xdr:colOff>304800</xdr:colOff>
      <xdr:row>197</xdr:row>
      <xdr:rowOff>104775</xdr:rowOff>
    </xdr:to>
    <xdr:sp macro="" textlink="">
      <xdr:nvSpPr>
        <xdr:cNvPr id="811" name="AutoShape 57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D751AEBD-1334-4D57-AEA0-E0E93CA23F7C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197</xdr:row>
      <xdr:rowOff>0</xdr:rowOff>
    </xdr:from>
    <xdr:to>
      <xdr:col>25</xdr:col>
      <xdr:colOff>304800</xdr:colOff>
      <xdr:row>197</xdr:row>
      <xdr:rowOff>304800</xdr:rowOff>
    </xdr:to>
    <xdr:sp macro="" textlink="">
      <xdr:nvSpPr>
        <xdr:cNvPr id="812" name="AutoShape 58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4438FC63-501D-44DD-ADFE-C50BCCCEB78B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198</xdr:row>
      <xdr:rowOff>0</xdr:rowOff>
    </xdr:from>
    <xdr:to>
      <xdr:col>25</xdr:col>
      <xdr:colOff>304800</xdr:colOff>
      <xdr:row>199</xdr:row>
      <xdr:rowOff>104775</xdr:rowOff>
    </xdr:to>
    <xdr:sp macro="" textlink="">
      <xdr:nvSpPr>
        <xdr:cNvPr id="813" name="AutoShape 59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D7409AAA-9BB9-4498-A125-C1B970BE006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814" name="AutoShape 60" descr="USA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10CA27FE-79D7-4A28-8C93-D9E35A9FAE9B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200</xdr:row>
      <xdr:rowOff>0</xdr:rowOff>
    </xdr:from>
    <xdr:to>
      <xdr:col>25</xdr:col>
      <xdr:colOff>304800</xdr:colOff>
      <xdr:row>201</xdr:row>
      <xdr:rowOff>104775</xdr:rowOff>
    </xdr:to>
    <xdr:sp macro="" textlink="">
      <xdr:nvSpPr>
        <xdr:cNvPr id="815" name="AutoShape 61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8C996007-8A70-4CFF-8BE0-FA74A2A49FFD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104775</xdr:rowOff>
    </xdr:to>
    <xdr:sp macro="" textlink="">
      <xdr:nvSpPr>
        <xdr:cNvPr id="816" name="AutoShape 6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C3866F3C-F4E4-4EBD-9DE8-E220911AFEC3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817" name="AutoShape 63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50FED329-DC11-4556-8F46-2985D08D5D6B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818" name="AutoShape 64" descr="US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10E5C9D8-2489-4BCB-8CDC-2B3EA5112FC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204</xdr:row>
      <xdr:rowOff>0</xdr:rowOff>
    </xdr:from>
    <xdr:to>
      <xdr:col>25</xdr:col>
      <xdr:colOff>304800</xdr:colOff>
      <xdr:row>205</xdr:row>
      <xdr:rowOff>104775</xdr:rowOff>
    </xdr:to>
    <xdr:sp macro="" textlink="">
      <xdr:nvSpPr>
        <xdr:cNvPr id="819" name="AutoShape 65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918CDE97-CEE5-4492-B76C-073A3671BAFE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820" name="AutoShape 66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3D8CD000-445E-4F75-80AD-9DDAA4394C70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206</xdr:row>
      <xdr:rowOff>0</xdr:rowOff>
    </xdr:from>
    <xdr:to>
      <xdr:col>25</xdr:col>
      <xdr:colOff>304800</xdr:colOff>
      <xdr:row>207</xdr:row>
      <xdr:rowOff>104775</xdr:rowOff>
    </xdr:to>
    <xdr:sp macro="" textlink="">
      <xdr:nvSpPr>
        <xdr:cNvPr id="821" name="AutoShape 67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BCAABC7B-F15E-482C-8803-65562EE17415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822" name="AutoShape 68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E0FA46FA-8023-4E60-9806-FEFD3BAC17F7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208</xdr:row>
      <xdr:rowOff>0</xdr:rowOff>
    </xdr:from>
    <xdr:to>
      <xdr:col>25</xdr:col>
      <xdr:colOff>304800</xdr:colOff>
      <xdr:row>209</xdr:row>
      <xdr:rowOff>104775</xdr:rowOff>
    </xdr:to>
    <xdr:sp macro="" textlink="">
      <xdr:nvSpPr>
        <xdr:cNvPr id="823" name="AutoShape 69" descr="USA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23DA4570-1686-4234-B573-41DB54A5C0A4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209</xdr:row>
      <xdr:rowOff>0</xdr:rowOff>
    </xdr:from>
    <xdr:to>
      <xdr:col>25</xdr:col>
      <xdr:colOff>304800</xdr:colOff>
      <xdr:row>210</xdr:row>
      <xdr:rowOff>104775</xdr:rowOff>
    </xdr:to>
    <xdr:sp macro="" textlink="">
      <xdr:nvSpPr>
        <xdr:cNvPr id="824" name="AutoShape 70" descr="ENG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67BE6B01-8F5F-4DCA-A386-E835A3DF7A45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210</xdr:row>
      <xdr:rowOff>0</xdr:rowOff>
    </xdr:from>
    <xdr:to>
      <xdr:col>25</xdr:col>
      <xdr:colOff>304800</xdr:colOff>
      <xdr:row>211</xdr:row>
      <xdr:rowOff>104775</xdr:rowOff>
    </xdr:to>
    <xdr:sp macro="" textlink="">
      <xdr:nvSpPr>
        <xdr:cNvPr id="825" name="AutoShape 71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FBA422DA-3F2E-4FAB-9E69-6F4EB94601CD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211</xdr:row>
      <xdr:rowOff>0</xdr:rowOff>
    </xdr:from>
    <xdr:to>
      <xdr:col>25</xdr:col>
      <xdr:colOff>304800</xdr:colOff>
      <xdr:row>212</xdr:row>
      <xdr:rowOff>104775</xdr:rowOff>
    </xdr:to>
    <xdr:sp macro="" textlink="">
      <xdr:nvSpPr>
        <xdr:cNvPr id="826" name="AutoShape 72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871AD1B4-C728-4DC3-9F9B-4D8C387F0E14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212</xdr:row>
      <xdr:rowOff>0</xdr:rowOff>
    </xdr:from>
    <xdr:to>
      <xdr:col>25</xdr:col>
      <xdr:colOff>304800</xdr:colOff>
      <xdr:row>213</xdr:row>
      <xdr:rowOff>104775</xdr:rowOff>
    </xdr:to>
    <xdr:sp macro="" textlink="">
      <xdr:nvSpPr>
        <xdr:cNvPr id="827" name="AutoShape 73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8300B251-E6A9-44CC-8A6E-152C8543D8E3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213</xdr:row>
      <xdr:rowOff>0</xdr:rowOff>
    </xdr:from>
    <xdr:to>
      <xdr:col>25</xdr:col>
      <xdr:colOff>304800</xdr:colOff>
      <xdr:row>214</xdr:row>
      <xdr:rowOff>104775</xdr:rowOff>
    </xdr:to>
    <xdr:sp macro="" textlink="">
      <xdr:nvSpPr>
        <xdr:cNvPr id="828" name="AutoShape 74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6804DBB4-9781-4E13-B21E-354A2394AA39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214</xdr:row>
      <xdr:rowOff>0</xdr:rowOff>
    </xdr:from>
    <xdr:to>
      <xdr:col>25</xdr:col>
      <xdr:colOff>304800</xdr:colOff>
      <xdr:row>215</xdr:row>
      <xdr:rowOff>104775</xdr:rowOff>
    </xdr:to>
    <xdr:sp macro="" textlink="">
      <xdr:nvSpPr>
        <xdr:cNvPr id="829" name="AutoShape 75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DDFD3EE7-62A2-4432-A21C-7B12F3144082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215</xdr:row>
      <xdr:rowOff>0</xdr:rowOff>
    </xdr:from>
    <xdr:to>
      <xdr:col>25</xdr:col>
      <xdr:colOff>304800</xdr:colOff>
      <xdr:row>216</xdr:row>
      <xdr:rowOff>104775</xdr:rowOff>
    </xdr:to>
    <xdr:sp macro="" textlink="">
      <xdr:nvSpPr>
        <xdr:cNvPr id="830" name="AutoShape 76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3686676-0148-43D7-BAC0-C3FF672F3788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216</xdr:row>
      <xdr:rowOff>0</xdr:rowOff>
    </xdr:from>
    <xdr:to>
      <xdr:col>25</xdr:col>
      <xdr:colOff>304800</xdr:colOff>
      <xdr:row>217</xdr:row>
      <xdr:rowOff>104775</xdr:rowOff>
    </xdr:to>
    <xdr:sp macro="" textlink="">
      <xdr:nvSpPr>
        <xdr:cNvPr id="831" name="AutoShape 77" descr="MEX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BB3139A6-BB0F-41A7-8C23-B7CA07439902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217</xdr:row>
      <xdr:rowOff>0</xdr:rowOff>
    </xdr:from>
    <xdr:to>
      <xdr:col>25</xdr:col>
      <xdr:colOff>304800</xdr:colOff>
      <xdr:row>218</xdr:row>
      <xdr:rowOff>104775</xdr:rowOff>
    </xdr:to>
    <xdr:sp macro="" textlink="">
      <xdr:nvSpPr>
        <xdr:cNvPr id="832" name="AutoShape 78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3DDE32CA-CB93-4753-9AC4-AC44906CBF6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218</xdr:row>
      <xdr:rowOff>0</xdr:rowOff>
    </xdr:from>
    <xdr:to>
      <xdr:col>25</xdr:col>
      <xdr:colOff>304800</xdr:colOff>
      <xdr:row>219</xdr:row>
      <xdr:rowOff>104775</xdr:rowOff>
    </xdr:to>
    <xdr:sp macro="" textlink="">
      <xdr:nvSpPr>
        <xdr:cNvPr id="833" name="AutoShape 79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C7D63EF5-1283-4ADC-A0E8-67638C5E48BB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219</xdr:row>
      <xdr:rowOff>0</xdr:rowOff>
    </xdr:from>
    <xdr:to>
      <xdr:col>25</xdr:col>
      <xdr:colOff>304800</xdr:colOff>
      <xdr:row>220</xdr:row>
      <xdr:rowOff>104775</xdr:rowOff>
    </xdr:to>
    <xdr:sp macro="" textlink="">
      <xdr:nvSpPr>
        <xdr:cNvPr id="834" name="AutoShape 80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76FCE662-77C0-430B-AB8C-3DD46AD4CC7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220</xdr:row>
      <xdr:rowOff>0</xdr:rowOff>
    </xdr:from>
    <xdr:to>
      <xdr:col>25</xdr:col>
      <xdr:colOff>304800</xdr:colOff>
      <xdr:row>221</xdr:row>
      <xdr:rowOff>104775</xdr:rowOff>
    </xdr:to>
    <xdr:sp macro="" textlink="">
      <xdr:nvSpPr>
        <xdr:cNvPr id="835" name="AutoShape 81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A3EDF3A1-6402-49A2-9922-D4C2FC48FDB7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221</xdr:row>
      <xdr:rowOff>0</xdr:rowOff>
    </xdr:from>
    <xdr:to>
      <xdr:col>25</xdr:col>
      <xdr:colOff>304800</xdr:colOff>
      <xdr:row>222</xdr:row>
      <xdr:rowOff>104775</xdr:rowOff>
    </xdr:to>
    <xdr:sp macro="" textlink="">
      <xdr:nvSpPr>
        <xdr:cNvPr id="836" name="AutoShape 82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C6E58930-8389-44E5-875F-138646E73BDD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222</xdr:row>
      <xdr:rowOff>0</xdr:rowOff>
    </xdr:from>
    <xdr:to>
      <xdr:col>25</xdr:col>
      <xdr:colOff>304800</xdr:colOff>
      <xdr:row>223</xdr:row>
      <xdr:rowOff>104775</xdr:rowOff>
    </xdr:to>
    <xdr:sp macro="" textlink="">
      <xdr:nvSpPr>
        <xdr:cNvPr id="837" name="AutoShape 83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5CFA48BD-79C8-465A-87C4-F85B5878A8ED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38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C2EDD-0099-4A46-9146-366DA47C780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198</xdr:row>
      <xdr:rowOff>0</xdr:rowOff>
    </xdr:from>
    <xdr:ext cx="323850" cy="323850"/>
    <xdr:sp macro="" textlink="">
      <xdr:nvSpPr>
        <xdr:cNvPr id="839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B1FB33-A1B2-4712-A64A-24CE70D9E340}"/>
            </a:ext>
          </a:extLst>
        </xdr:cNvPr>
        <xdr:cNvSpPr/>
      </xdr:nvSpPr>
      <xdr:spPr>
        <a:xfrm>
          <a:off x="0" y="60007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177</xdr:row>
      <xdr:rowOff>0</xdr:rowOff>
    </xdr:from>
    <xdr:ext cx="323850" cy="323850"/>
    <xdr:sp macro="" textlink="">
      <xdr:nvSpPr>
        <xdr:cNvPr id="840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F8A9C0-E26F-4FE1-82A1-18FCA06FD706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1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CDBCC18-C7C4-4B7E-83EB-38AC3A46E380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2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A90049-8C7A-483F-976B-E70C7EC57467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217</xdr:row>
      <xdr:rowOff>0</xdr:rowOff>
    </xdr:from>
    <xdr:ext cx="323850" cy="323850"/>
    <xdr:sp macro="" textlink="">
      <xdr:nvSpPr>
        <xdr:cNvPr id="843" name="Shape 31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8F41891-FFC8-4752-90F1-C4A87EB7CF08}"/>
            </a:ext>
          </a:extLst>
        </xdr:cNvPr>
        <xdr:cNvSpPr/>
      </xdr:nvSpPr>
      <xdr:spPr>
        <a:xfrm>
          <a:off x="0" y="9801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4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61A9739-5053-4C08-AF6A-E815D4F9221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214</xdr:row>
      <xdr:rowOff>0</xdr:rowOff>
    </xdr:from>
    <xdr:ext cx="323850" cy="323850"/>
    <xdr:sp macro="" textlink="">
      <xdr:nvSpPr>
        <xdr:cNvPr id="845" name="Shape 46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1037140-A7B3-4CD6-9B8D-1BBEE25D7D53}"/>
            </a:ext>
          </a:extLst>
        </xdr:cNvPr>
        <xdr:cNvSpPr/>
      </xdr:nvSpPr>
      <xdr:spPr>
        <a:xfrm>
          <a:off x="0" y="9201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6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2D05159-4B36-4697-B334-886C8DE4E1D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7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8D07A7AA-F3C0-4A3E-8171-145050D3F864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8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FD52444-AD20-4E66-8625-BA15CEF1CAB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195</xdr:row>
      <xdr:rowOff>0</xdr:rowOff>
    </xdr:from>
    <xdr:ext cx="323850" cy="323850"/>
    <xdr:sp macro="" textlink="">
      <xdr:nvSpPr>
        <xdr:cNvPr id="849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2615D2FA-6044-4D93-B8A4-F6FA239560A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0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FEFE3-FF03-48BF-AA34-2080B20101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1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167CBE1-40A0-4ACD-B78F-F5CE4CE85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2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B3179475-15E3-4F89-B27D-0AD7D9AFB8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3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A1A943-AAF4-4AE7-AD24-D7E2A51239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4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916AA3A-EE02-44FD-B651-35937F37E3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5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AD23F37F-41E1-4871-B069-3055D3026F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6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7023C58C-4817-4277-A2BD-E8F168F111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7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FB3A5A2-4B82-46A9-AA69-5E8EBA1B98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8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BDD81B41-5419-44A4-81EF-7A177FBB04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9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E32A11A-E70F-4BEB-8622-4BD1045F9E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0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79BA032-7DDF-4369-B197-E16D02A84C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1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6C6466-610D-47F8-9C6E-D736FF909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2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EDD1DB03-7BF0-4D38-91BF-44A07F2784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3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C3C873D2-A538-4A83-BC77-5E18FF246D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4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7B9F997F-C467-4DCA-A02A-EDFDCB3929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5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7795C476-30BA-4F33-95B6-5F09C0CD27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866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7CBC3C52-EC92-440B-AE44-AB886155DA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7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14A13188-A9AB-4C46-9198-F6A1485102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8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1112B1C9-D9E8-4420-8E59-2E50D2120E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9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48FA4AF7-EF2E-462D-B7DD-E3E8D94CB9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195</xdr:row>
      <xdr:rowOff>0</xdr:rowOff>
    </xdr:from>
    <xdr:to>
      <xdr:col>27</xdr:col>
      <xdr:colOff>304800</xdr:colOff>
      <xdr:row>196</xdr:row>
      <xdr:rowOff>104775</xdr:rowOff>
    </xdr:to>
    <xdr:sp macro="" textlink="">
      <xdr:nvSpPr>
        <xdr:cNvPr id="870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362A3F3-F368-4BC6-B18F-8BEA6AA7258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200</xdr:row>
      <xdr:rowOff>0</xdr:rowOff>
    </xdr:from>
    <xdr:to>
      <xdr:col>27</xdr:col>
      <xdr:colOff>304800</xdr:colOff>
      <xdr:row>201</xdr:row>
      <xdr:rowOff>104775</xdr:rowOff>
    </xdr:to>
    <xdr:sp macro="" textlink="">
      <xdr:nvSpPr>
        <xdr:cNvPr id="871" name="AutoShape 115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26CCEAD7-E78C-42F0-850B-F4494500D91D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2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50380958-9A86-4EA8-9169-C031DDD49F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873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EAFFDD3C-42EF-4290-B610-97519736F092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4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18E0F4DB-84AE-430B-9B80-4DF171FE40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5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4D44BA66-F7DE-4FED-B457-A0A0F38295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876" name="AutoShape 6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89B80F2-CBDE-45DA-9355-A6BE9FC176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7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2FAF0450-70D4-4AEF-8DA8-C86BC1CEE4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208</xdr:row>
      <xdr:rowOff>0</xdr:rowOff>
    </xdr:from>
    <xdr:to>
      <xdr:col>27</xdr:col>
      <xdr:colOff>304800</xdr:colOff>
      <xdr:row>209</xdr:row>
      <xdr:rowOff>104775</xdr:rowOff>
    </xdr:to>
    <xdr:sp macro="" textlink="">
      <xdr:nvSpPr>
        <xdr:cNvPr id="878" name="AutoShape 14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2160CC3-8C58-4B24-B03F-D314FEB2A6BF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879" name="AutoShape 17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C33E0CE6-D06F-486C-B64A-C49BE82CFDB6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304800</xdr:colOff>
      <xdr:row>219</xdr:row>
      <xdr:rowOff>0</xdr:rowOff>
    </xdr:to>
    <xdr:sp macro="" textlink="">
      <xdr:nvSpPr>
        <xdr:cNvPr id="880" name="AutoShape 19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A6B1EB3D-8587-4F35-B0BE-697229B79AF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1" name="AutoShape 20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25F614E6-82E5-4914-A11D-F9614BB5A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2" name="AutoShape 25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A6508946-0B04-4364-9201-DC0370B76C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3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3C9BAB5D-057C-409A-89FF-96B6F19E7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4" name="AutoShape 29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4E67ECB5-6566-42BF-90A4-38DD1EA80F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5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9C464728-5DFF-47CD-A82F-E24CB2391B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6" name="AutoShape 3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FE617FA3-AC8F-43C2-A085-47C0B20580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887" name="AutoShape 38" descr="USA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F7FF7E35-6C02-4A1C-8236-7F7218B62691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8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6DF21794-48BF-41B6-8D5A-3E605E00F6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220</xdr:row>
      <xdr:rowOff>0</xdr:rowOff>
    </xdr:from>
    <xdr:to>
      <xdr:col>27</xdr:col>
      <xdr:colOff>304800</xdr:colOff>
      <xdr:row>221</xdr:row>
      <xdr:rowOff>104775</xdr:rowOff>
    </xdr:to>
    <xdr:sp macro="" textlink="">
      <xdr:nvSpPr>
        <xdr:cNvPr id="889" name="AutoShape 42" descr="AUS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id="{F3219F0B-B0CC-4D23-A826-C85E537A7FD8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890" name="AutoShape 45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78C31575-D9FB-4CBB-B373-FAC611884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1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2992F361-B54D-4E1A-954C-6F716587B8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175</xdr:row>
      <xdr:rowOff>0</xdr:rowOff>
    </xdr:from>
    <xdr:to>
      <xdr:col>27</xdr:col>
      <xdr:colOff>304800</xdr:colOff>
      <xdr:row>176</xdr:row>
      <xdr:rowOff>104775</xdr:rowOff>
    </xdr:to>
    <xdr:sp macro="" textlink="">
      <xdr:nvSpPr>
        <xdr:cNvPr id="892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6D8EAFDC-5344-4E61-9F82-EBE60BBEC6C4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3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D2592B02-61C0-4FFA-8C9F-B82972D45B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210</xdr:row>
      <xdr:rowOff>0</xdr:rowOff>
    </xdr:from>
    <xdr:to>
      <xdr:col>27</xdr:col>
      <xdr:colOff>304800</xdr:colOff>
      <xdr:row>211</xdr:row>
      <xdr:rowOff>104775</xdr:rowOff>
    </xdr:to>
    <xdr:sp macro="" textlink="">
      <xdr:nvSpPr>
        <xdr:cNvPr id="894" name="AutoShape 57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6338B3-D266-414A-A05D-9B5C98D21319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5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FF2ECD12-0447-4985-848C-835946C057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177</xdr:row>
      <xdr:rowOff>0</xdr:rowOff>
    </xdr:from>
    <xdr:to>
      <xdr:col>27</xdr:col>
      <xdr:colOff>304800</xdr:colOff>
      <xdr:row>178</xdr:row>
      <xdr:rowOff>0</xdr:rowOff>
    </xdr:to>
    <xdr:sp macro="" textlink="">
      <xdr:nvSpPr>
        <xdr:cNvPr id="896" name="AutoShape 60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D8677B52-6478-4507-AA59-C8DDD5ABC8E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214</xdr:row>
      <xdr:rowOff>0</xdr:rowOff>
    </xdr:from>
    <xdr:to>
      <xdr:col>27</xdr:col>
      <xdr:colOff>304800</xdr:colOff>
      <xdr:row>215</xdr:row>
      <xdr:rowOff>104775</xdr:rowOff>
    </xdr:to>
    <xdr:sp macro="" textlink="">
      <xdr:nvSpPr>
        <xdr:cNvPr id="897" name="AutoShape 6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EA94B96E-B6EC-4B2B-8B1D-4E2239058D88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8" name="AutoShape 62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7FB92868-FA34-43DE-A372-A2C44B171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9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BCFA1F78-2801-487A-9BCD-CE56A90911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215</xdr:row>
      <xdr:rowOff>0</xdr:rowOff>
    </xdr:from>
    <xdr:to>
      <xdr:col>27</xdr:col>
      <xdr:colOff>304800</xdr:colOff>
      <xdr:row>216</xdr:row>
      <xdr:rowOff>104775</xdr:rowOff>
    </xdr:to>
    <xdr:sp macro="" textlink="">
      <xdr:nvSpPr>
        <xdr:cNvPr id="900" name="AutoShape 67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2FE86BA2-A625-4F04-8939-75C62B731BA9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1" name="AutoShape 70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7F11BECA-D651-4FAA-935A-32C1042278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2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FBD6E022-8250-4ABA-83D5-E681B0C585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903" name="AutoShape 72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0C2221DB-CD97-4C89-91F6-6CDFAA682AA1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199</xdr:row>
      <xdr:rowOff>0</xdr:rowOff>
    </xdr:from>
    <xdr:to>
      <xdr:col>27</xdr:col>
      <xdr:colOff>304800</xdr:colOff>
      <xdr:row>200</xdr:row>
      <xdr:rowOff>104775</xdr:rowOff>
    </xdr:to>
    <xdr:sp macro="" textlink="">
      <xdr:nvSpPr>
        <xdr:cNvPr id="904" name="AutoShape 7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8C49C89B-C88E-490D-AAD0-77090D610B33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5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AA6D366A-5FBC-41A3-A98E-B6B18F7275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6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FDC6F057-308A-442D-A48C-3675FB6CF3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7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275DF28-CAE2-44C3-9B26-9CAAF1D985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217</xdr:row>
      <xdr:rowOff>0</xdr:rowOff>
    </xdr:from>
    <xdr:to>
      <xdr:col>27</xdr:col>
      <xdr:colOff>304800</xdr:colOff>
      <xdr:row>218</xdr:row>
      <xdr:rowOff>104775</xdr:rowOff>
    </xdr:to>
    <xdr:sp macro="" textlink="">
      <xdr:nvSpPr>
        <xdr:cNvPr id="908" name="AutoShape 81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C2D241C-DACA-4FDE-A7E9-8F1C0AFF85D1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9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9F9DD4EC-9ED6-4159-9E75-4C22842484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0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91F98AA1-BD2E-4729-8C6B-229A74ADBE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195</xdr:row>
      <xdr:rowOff>0</xdr:rowOff>
    </xdr:from>
    <xdr:to>
      <xdr:col>27</xdr:col>
      <xdr:colOff>304800</xdr:colOff>
      <xdr:row>196</xdr:row>
      <xdr:rowOff>104775</xdr:rowOff>
    </xdr:to>
    <xdr:sp macro="" textlink="">
      <xdr:nvSpPr>
        <xdr:cNvPr id="911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915D3DCF-9618-48E6-B361-544316816C7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200</xdr:row>
      <xdr:rowOff>0</xdr:rowOff>
    </xdr:from>
    <xdr:to>
      <xdr:col>27</xdr:col>
      <xdr:colOff>304800</xdr:colOff>
      <xdr:row>201</xdr:row>
      <xdr:rowOff>104775</xdr:rowOff>
    </xdr:to>
    <xdr:sp macro="" textlink="">
      <xdr:nvSpPr>
        <xdr:cNvPr id="912" name="AutoShape 86" descr="USA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54239B2F-5516-4057-A9BD-6BD3E76D8EF8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3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A37B1A03-6322-4467-AD58-65B05A4207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304800</xdr:colOff>
      <xdr:row>219</xdr:row>
      <xdr:rowOff>0</xdr:rowOff>
    </xdr:to>
    <xdr:sp macro="" textlink="">
      <xdr:nvSpPr>
        <xdr:cNvPr id="914" name="AutoShape 89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9339D310-0369-406B-B912-8C455BEB7F7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5" name="AutoShape 93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97D03822-CDDE-432C-8AE1-4543AB5318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6" name="AutoShape 96" descr="KOR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939E46D1-6BEF-44A1-97CC-6A617C4E78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171</xdr:row>
      <xdr:rowOff>0</xdr:rowOff>
    </xdr:from>
    <xdr:to>
      <xdr:col>27</xdr:col>
      <xdr:colOff>304800</xdr:colOff>
      <xdr:row>172</xdr:row>
      <xdr:rowOff>104775</xdr:rowOff>
    </xdr:to>
    <xdr:sp macro="" textlink="">
      <xdr:nvSpPr>
        <xdr:cNvPr id="917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A100349-52D3-484A-A23B-5F50B8FF755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8" name="AutoShape 100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167554B3-7239-4BBA-91D0-4527524289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209</xdr:row>
      <xdr:rowOff>0</xdr:rowOff>
    </xdr:from>
    <xdr:to>
      <xdr:col>27</xdr:col>
      <xdr:colOff>304800</xdr:colOff>
      <xdr:row>210</xdr:row>
      <xdr:rowOff>104775</xdr:rowOff>
    </xdr:to>
    <xdr:sp macro="" textlink="">
      <xdr:nvSpPr>
        <xdr:cNvPr id="919" name="AutoShape 101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531BAEED-4FC8-4828-AE94-E9FB45D37A22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920" name="AutoShape 10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E62C8E83-AA27-4641-BFD2-A761B06AF1C5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1" name="AutoShape 103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839D8488-DEE6-4FA9-B4F9-2E95F255F3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2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06A7FC3B-05B6-4C3B-B225-692FEFD258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3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906407E1-ABB5-499B-ADCD-7797C04EE0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4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75AFF112-2252-40D8-9C51-796115C351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5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48B90A9B-7411-4807-A892-F6FF0901E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227</xdr:row>
      <xdr:rowOff>0</xdr:rowOff>
    </xdr:from>
    <xdr:to>
      <xdr:col>27</xdr:col>
      <xdr:colOff>304800</xdr:colOff>
      <xdr:row>228</xdr:row>
      <xdr:rowOff>104775</xdr:rowOff>
    </xdr:to>
    <xdr:sp macro="" textlink="">
      <xdr:nvSpPr>
        <xdr:cNvPr id="926" name="AutoShape 111" descr="JPN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F76081A3-3817-485B-872F-A660AE1223A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7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0A4FF577-1281-4127-8CFF-870AFEAE80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196</xdr:row>
      <xdr:rowOff>0</xdr:rowOff>
    </xdr:from>
    <xdr:to>
      <xdr:col>27</xdr:col>
      <xdr:colOff>304800</xdr:colOff>
      <xdr:row>197</xdr:row>
      <xdr:rowOff>104775</xdr:rowOff>
    </xdr:to>
    <xdr:sp macro="" textlink="">
      <xdr:nvSpPr>
        <xdr:cNvPr id="928" name="AutoShape 116" descr="CA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C041DA1E-7776-4C09-9853-F87A0665F8AF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202</xdr:row>
      <xdr:rowOff>0</xdr:rowOff>
    </xdr:from>
    <xdr:to>
      <xdr:col>27</xdr:col>
      <xdr:colOff>304800</xdr:colOff>
      <xdr:row>203</xdr:row>
      <xdr:rowOff>104775</xdr:rowOff>
    </xdr:to>
    <xdr:sp macro="" textlink="">
      <xdr:nvSpPr>
        <xdr:cNvPr id="929" name="AutoShape 117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E73D9C71-CA82-4E7F-A709-409DB590A546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181</xdr:row>
      <xdr:rowOff>0</xdr:rowOff>
    </xdr:from>
    <xdr:to>
      <xdr:col>27</xdr:col>
      <xdr:colOff>304800</xdr:colOff>
      <xdr:row>182</xdr:row>
      <xdr:rowOff>104775</xdr:rowOff>
    </xdr:to>
    <xdr:sp macro="" textlink="">
      <xdr:nvSpPr>
        <xdr:cNvPr id="930" name="AutoShape 11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92E6EFC-0850-4A56-A55E-52F34B007BDC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1" name="AutoShape 120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55CC4D17-9AFE-4266-BEC3-C93C68CC0C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2" name="AutoShape 123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3D3A588B-EED4-481D-96DB-82F025CBC1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33" name="AutoShape 12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1D7A3BA0-BDE0-4D98-9E5D-B3A154EB13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4" name="AutoShape 130" descr="ESP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F47DD7B0-5904-4776-9020-DADECDB236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5" name="AutoShape 2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CB11AA53-043E-4BB1-9CB2-D74FDD557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6" name="AutoShape 4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AF6D0D1-EBD8-4EF4-ACD3-572623F76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177</xdr:row>
      <xdr:rowOff>0</xdr:rowOff>
    </xdr:from>
    <xdr:to>
      <xdr:col>27</xdr:col>
      <xdr:colOff>304800</xdr:colOff>
      <xdr:row>178</xdr:row>
      <xdr:rowOff>0</xdr:rowOff>
    </xdr:to>
    <xdr:sp macro="" textlink="">
      <xdr:nvSpPr>
        <xdr:cNvPr id="937" name="AutoShape 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EF503A9B-DE0D-4A12-985D-22C35A79B344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8" name="AutoShape 6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75A573F5-5CC9-4784-BCD1-4609DC2FC3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9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36621345-144B-40CB-9BA8-CEC03798A8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0" name="AutoShape 8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90E1921A-A973-45D3-AA22-017E80E7F8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170</xdr:row>
      <xdr:rowOff>0</xdr:rowOff>
    </xdr:from>
    <xdr:to>
      <xdr:col>27</xdr:col>
      <xdr:colOff>304800</xdr:colOff>
      <xdr:row>171</xdr:row>
      <xdr:rowOff>104775</xdr:rowOff>
    </xdr:to>
    <xdr:sp macro="" textlink="">
      <xdr:nvSpPr>
        <xdr:cNvPr id="941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EEEBE79E-7557-406B-AD48-9E313BB05EB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942" name="AutoShape 14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19A296E0-41E4-4681-A5FB-66C0C2767AF6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3" name="AutoShape 15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433DB410-890B-485A-BA36-A6A6201F39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4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7BA52E7A-64C1-47DF-AF7A-7C75008A23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5" name="AutoShape 17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51DB4E32-4950-47B0-96C2-FDAC6B41E5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217</xdr:row>
      <xdr:rowOff>0</xdr:rowOff>
    </xdr:from>
    <xdr:to>
      <xdr:col>27</xdr:col>
      <xdr:colOff>304800</xdr:colOff>
      <xdr:row>218</xdr:row>
      <xdr:rowOff>104775</xdr:rowOff>
    </xdr:to>
    <xdr:sp macro="" textlink="">
      <xdr:nvSpPr>
        <xdr:cNvPr id="946" name="AutoShape 20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D68B10D8-3662-4658-A419-602DEC6663ED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7" name="AutoShape 2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1C71A90D-F7D3-4AD7-AF24-DFD0A3C4D7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8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8EE4759C-E37E-4D81-8761-434EFF5B4C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9" name="AutoShape 28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280B70ED-1B58-46BA-B0D8-4387601ED1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0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0BC592D-DE03-4908-BFDC-E235AC46C3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1" name="AutoShape 30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6D3AA3E5-350C-4EB8-BF0D-03515B1B31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171</xdr:row>
      <xdr:rowOff>0</xdr:rowOff>
    </xdr:from>
    <xdr:to>
      <xdr:col>27</xdr:col>
      <xdr:colOff>304800</xdr:colOff>
      <xdr:row>172</xdr:row>
      <xdr:rowOff>104775</xdr:rowOff>
    </xdr:to>
    <xdr:sp macro="" textlink="">
      <xdr:nvSpPr>
        <xdr:cNvPr id="952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A65F9A9-A546-497F-B7C5-DB8D43456CFB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953" name="AutoShape 34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F34CF21E-74F0-4642-98C1-C09FEFA99D88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201</xdr:row>
      <xdr:rowOff>0</xdr:rowOff>
    </xdr:from>
    <xdr:to>
      <xdr:col>27</xdr:col>
      <xdr:colOff>304800</xdr:colOff>
      <xdr:row>202</xdr:row>
      <xdr:rowOff>104775</xdr:rowOff>
    </xdr:to>
    <xdr:sp macro="" textlink="">
      <xdr:nvSpPr>
        <xdr:cNvPr id="954" name="AutoShape 35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8E600F40-E12A-45F3-B291-329484E425E6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55" name="AutoShape 37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2F988AE4-7872-4B5E-B855-3FF583FE21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6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80E6808-D1A8-4238-8E98-B184F0B21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7" name="AutoShape 3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7A27B6F1-1C11-40FB-A3DA-1CA1FCB805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227</xdr:row>
      <xdr:rowOff>0</xdr:rowOff>
    </xdr:from>
    <xdr:to>
      <xdr:col>27</xdr:col>
      <xdr:colOff>304800</xdr:colOff>
      <xdr:row>228</xdr:row>
      <xdr:rowOff>104775</xdr:rowOff>
    </xdr:to>
    <xdr:sp macro="" textlink="">
      <xdr:nvSpPr>
        <xdr:cNvPr id="958" name="AutoShape 40" descr="AUS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id="{684A2163-FB35-436F-949E-B62513417AD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202</xdr:row>
      <xdr:rowOff>0</xdr:rowOff>
    </xdr:from>
    <xdr:to>
      <xdr:col>27</xdr:col>
      <xdr:colOff>304800</xdr:colOff>
      <xdr:row>203</xdr:row>
      <xdr:rowOff>104775</xdr:rowOff>
    </xdr:to>
    <xdr:sp macro="" textlink="">
      <xdr:nvSpPr>
        <xdr:cNvPr id="959" name="AutoShape 44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71EC5B96-EA29-4EBD-87E4-1453B35587BC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0" name="Auto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C38F9007-63D8-4437-A375-1F27DF9EC9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1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979FEB62-4A06-44A3-8346-FF6B56E87B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2" name="AutoShape 48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9516AF5C-9B1A-43C4-B8E1-E2A900F819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172</xdr:row>
      <xdr:rowOff>0</xdr:rowOff>
    </xdr:from>
    <xdr:to>
      <xdr:col>27</xdr:col>
      <xdr:colOff>304800</xdr:colOff>
      <xdr:row>173</xdr:row>
      <xdr:rowOff>104775</xdr:rowOff>
    </xdr:to>
    <xdr:sp macro="" textlink="">
      <xdr:nvSpPr>
        <xdr:cNvPr id="963" name="AutoShape 53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C20C04A3-BA14-4EEB-9E7A-3881FA550ED9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182</xdr:row>
      <xdr:rowOff>0</xdr:rowOff>
    </xdr:from>
    <xdr:to>
      <xdr:col>27</xdr:col>
      <xdr:colOff>304800</xdr:colOff>
      <xdr:row>183</xdr:row>
      <xdr:rowOff>104775</xdr:rowOff>
    </xdr:to>
    <xdr:sp macro="" textlink="">
      <xdr:nvSpPr>
        <xdr:cNvPr id="964" name="AutoShape 54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7F261CEA-ABD7-45B0-B3DD-0A8C45E5233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65" name="AutoShape 5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5520B56E-CE9E-46BE-A36E-2B70F37084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6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568C5BCC-668D-4410-805B-2D1DCDA480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7" name="AutoShape 57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332D3B3-7FD7-4BB7-B79D-A652A79D6F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223</xdr:row>
      <xdr:rowOff>0</xdr:rowOff>
    </xdr:from>
    <xdr:to>
      <xdr:col>27</xdr:col>
      <xdr:colOff>304800</xdr:colOff>
      <xdr:row>224</xdr:row>
      <xdr:rowOff>104775</xdr:rowOff>
    </xdr:to>
    <xdr:sp macro="" textlink="">
      <xdr:nvSpPr>
        <xdr:cNvPr id="968" name="AutoShape 60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CA5531AC-B0DF-4EF7-8BAE-860E3723EE1E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69" name="AutoShape 64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A3B078AA-2A42-47F1-929A-E677C1B2EB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0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60364455-F9DA-4A81-AE56-1BAFF09698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1" name="AutoShape 66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0813C72-CF44-4EDD-AB34-B433EE77E7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225</xdr:row>
      <xdr:rowOff>0</xdr:rowOff>
    </xdr:from>
    <xdr:to>
      <xdr:col>27</xdr:col>
      <xdr:colOff>304800</xdr:colOff>
      <xdr:row>226</xdr:row>
      <xdr:rowOff>0</xdr:rowOff>
    </xdr:to>
    <xdr:sp macro="" textlink="">
      <xdr:nvSpPr>
        <xdr:cNvPr id="972" name="AutoShape 70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69828AF8-A806-4F90-8348-5195EF07E9E6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73" name="AutoShape 73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3CDF57A8-8606-458B-8C19-9BABF0CB2C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206</xdr:row>
      <xdr:rowOff>0</xdr:rowOff>
    </xdr:from>
    <xdr:to>
      <xdr:col>27</xdr:col>
      <xdr:colOff>304800</xdr:colOff>
      <xdr:row>207</xdr:row>
      <xdr:rowOff>104775</xdr:rowOff>
    </xdr:to>
    <xdr:sp macro="" textlink="">
      <xdr:nvSpPr>
        <xdr:cNvPr id="974" name="AutoShape 1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ADCF2EFE-5A86-46C0-B5D0-247D33C0AB63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5" name="AutoShape 3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45ABBFE7-A927-4313-AD4D-BD0484539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207</xdr:row>
      <xdr:rowOff>0</xdr:rowOff>
    </xdr:from>
    <xdr:to>
      <xdr:col>27</xdr:col>
      <xdr:colOff>304800</xdr:colOff>
      <xdr:row>208</xdr:row>
      <xdr:rowOff>104775</xdr:rowOff>
    </xdr:to>
    <xdr:sp macro="" textlink="">
      <xdr:nvSpPr>
        <xdr:cNvPr id="976" name="AutoShape 5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7546FA83-CDE6-470B-9249-9B0BABBC7771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174</xdr:row>
      <xdr:rowOff>0</xdr:rowOff>
    </xdr:from>
    <xdr:to>
      <xdr:col>27</xdr:col>
      <xdr:colOff>304800</xdr:colOff>
      <xdr:row>174</xdr:row>
      <xdr:rowOff>304800</xdr:rowOff>
    </xdr:to>
    <xdr:sp macro="" textlink="">
      <xdr:nvSpPr>
        <xdr:cNvPr id="977" name="AutoShape 6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5D0EC991-3BED-4002-970B-79FFE0E15AC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8" name="AutoShape 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A7900E8E-536A-46C3-9192-36055037E6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9" name="AutoShape 10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45CED49C-729C-4CE1-9E63-69E031AA10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209</xdr:row>
      <xdr:rowOff>0</xdr:rowOff>
    </xdr:from>
    <xdr:to>
      <xdr:col>27</xdr:col>
      <xdr:colOff>304800</xdr:colOff>
      <xdr:row>210</xdr:row>
      <xdr:rowOff>104775</xdr:rowOff>
    </xdr:to>
    <xdr:sp macro="" textlink="">
      <xdr:nvSpPr>
        <xdr:cNvPr id="980" name="AutoShape 11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19E249F5-985A-4EAA-A549-53B5EC97C1AD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1" name="AutoShape 13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EED695F-E2AE-479C-9FAC-F33A79D6A0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210</xdr:row>
      <xdr:rowOff>0</xdr:rowOff>
    </xdr:from>
    <xdr:to>
      <xdr:col>27</xdr:col>
      <xdr:colOff>304800</xdr:colOff>
      <xdr:row>211</xdr:row>
      <xdr:rowOff>104775</xdr:rowOff>
    </xdr:to>
    <xdr:sp macro="" textlink="">
      <xdr:nvSpPr>
        <xdr:cNvPr id="982" name="AutoShape 14" descr="USA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id="{709FFAC2-519A-463E-84AC-2213769FAAF7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3" name="AutoShape 1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805A5B4E-8D8C-461B-8D6D-4AC6119141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211</xdr:row>
      <xdr:rowOff>0</xdr:rowOff>
    </xdr:from>
    <xdr:to>
      <xdr:col>27</xdr:col>
      <xdr:colOff>304800</xdr:colOff>
      <xdr:row>212</xdr:row>
      <xdr:rowOff>104775</xdr:rowOff>
    </xdr:to>
    <xdr:sp macro="" textlink="">
      <xdr:nvSpPr>
        <xdr:cNvPr id="984" name="AutoShape 18" descr="USA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D5F6BF7D-D2DF-4879-B69F-E6B7A7D2B68F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5" name="AutoShape 1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B6DFB00F-E083-4473-939F-6A6B74F80F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176</xdr:row>
      <xdr:rowOff>0</xdr:rowOff>
    </xdr:from>
    <xdr:to>
      <xdr:col>27</xdr:col>
      <xdr:colOff>304800</xdr:colOff>
      <xdr:row>177</xdr:row>
      <xdr:rowOff>104775</xdr:rowOff>
    </xdr:to>
    <xdr:sp macro="" textlink="">
      <xdr:nvSpPr>
        <xdr:cNvPr id="986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AD5AB8BF-5C6B-42F3-9B3F-CE902259559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212</xdr:row>
      <xdr:rowOff>0</xdr:rowOff>
    </xdr:from>
    <xdr:to>
      <xdr:col>27</xdr:col>
      <xdr:colOff>304800</xdr:colOff>
      <xdr:row>213</xdr:row>
      <xdr:rowOff>104775</xdr:rowOff>
    </xdr:to>
    <xdr:sp macro="" textlink="">
      <xdr:nvSpPr>
        <xdr:cNvPr id="987" name="AutoShape 21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FF364107-C3B2-4963-B370-29757F310C11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8" name="AutoShape 2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A89B6025-1B57-489A-A719-4794372F1A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213</xdr:row>
      <xdr:rowOff>0</xdr:rowOff>
    </xdr:from>
    <xdr:to>
      <xdr:col>27</xdr:col>
      <xdr:colOff>304800</xdr:colOff>
      <xdr:row>214</xdr:row>
      <xdr:rowOff>104775</xdr:rowOff>
    </xdr:to>
    <xdr:sp macro="" textlink="">
      <xdr:nvSpPr>
        <xdr:cNvPr id="989" name="AutoShape 24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85378FE-1860-43F5-8F21-84E48F92C48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0" name="AutoShape 25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BEFA7FF9-7A5E-4F2D-A1F6-9D8EC4AE6E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1" name="AutoShape 26" descr="BR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429BE90C-FE34-4F1B-BE93-A8E75F6BC5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214</xdr:row>
      <xdr:rowOff>0</xdr:rowOff>
    </xdr:from>
    <xdr:to>
      <xdr:col>27</xdr:col>
      <xdr:colOff>304800</xdr:colOff>
      <xdr:row>215</xdr:row>
      <xdr:rowOff>104775</xdr:rowOff>
    </xdr:to>
    <xdr:sp macro="" textlink="">
      <xdr:nvSpPr>
        <xdr:cNvPr id="992" name="AutoShape 27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AEA09019-6DDB-4ACD-B5E2-BC1D8F395225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3" name="AutoShape 2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4759E72E-E123-4D1E-9948-32D6FF7169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215</xdr:row>
      <xdr:rowOff>0</xdr:rowOff>
    </xdr:from>
    <xdr:to>
      <xdr:col>27</xdr:col>
      <xdr:colOff>304800</xdr:colOff>
      <xdr:row>216</xdr:row>
      <xdr:rowOff>104775</xdr:rowOff>
    </xdr:to>
    <xdr:sp macro="" textlink="">
      <xdr:nvSpPr>
        <xdr:cNvPr id="994" name="AutoShape 30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E7F39C8B-202D-42DB-B3A6-67A4B9EF6861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5" name="AutoShape 32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4B3D94F2-7923-4B57-838D-CE6A407700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996" name="AutoShape 33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7EE6F1C6-8386-40CF-925E-06794B9C2F1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216</xdr:row>
      <xdr:rowOff>0</xdr:rowOff>
    </xdr:from>
    <xdr:to>
      <xdr:col>27</xdr:col>
      <xdr:colOff>304800</xdr:colOff>
      <xdr:row>217</xdr:row>
      <xdr:rowOff>104775</xdr:rowOff>
    </xdr:to>
    <xdr:sp macro="" textlink="">
      <xdr:nvSpPr>
        <xdr:cNvPr id="997" name="AutoShape 34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603743F3-3E39-4CC7-9F56-D58AD902525A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8" name="AutoShape 35" descr="USA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FF16E533-E92A-4427-91C2-29CA081B6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217</xdr:row>
      <xdr:rowOff>0</xdr:rowOff>
    </xdr:from>
    <xdr:to>
      <xdr:col>27</xdr:col>
      <xdr:colOff>304800</xdr:colOff>
      <xdr:row>218</xdr:row>
      <xdr:rowOff>104775</xdr:rowOff>
    </xdr:to>
    <xdr:sp macro="" textlink="">
      <xdr:nvSpPr>
        <xdr:cNvPr id="999" name="AutoShape 37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126A2B9F-BF15-4DE8-AD77-E5BA07E425C3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0" name="AutoShape 38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C9F76B14-9271-4E91-8FED-496224F4D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1001" name="AutoShape 40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28A3417A-FDFE-45CB-AAAF-6DCF412E2E0D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2" name="AutoShape 41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36552419-7143-47E9-A207-ED831831D0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3" name="AutoShape 44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EDB9F710-9AEF-4D2B-8EC6-9750471F8B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4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B477FA5A-FDD9-4B96-BA2E-D730CC2A5B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5" name="AutoShape 50" descr="USA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A3310DCB-2C78-41B7-948E-81F67E0598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6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66554299-225F-498E-8396-B64EF7670C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7" name="AutoShape 56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CACCD28-DAB4-4C1E-809D-005BA09EC6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304800</xdr:colOff>
      <xdr:row>222</xdr:row>
      <xdr:rowOff>104775</xdr:rowOff>
    </xdr:to>
    <xdr:sp macro="" textlink="">
      <xdr:nvSpPr>
        <xdr:cNvPr id="1008" name="AutoShape 57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C50F6356-5CE7-42A3-8E86-B80CC0F6FB19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9" name="AutoShape 59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318DE695-BF05-42AC-93E6-CE76D7D3A8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182</xdr:row>
      <xdr:rowOff>0</xdr:rowOff>
    </xdr:from>
    <xdr:to>
      <xdr:col>27</xdr:col>
      <xdr:colOff>304800</xdr:colOff>
      <xdr:row>183</xdr:row>
      <xdr:rowOff>104775</xdr:rowOff>
    </xdr:to>
    <xdr:sp macro="" textlink="">
      <xdr:nvSpPr>
        <xdr:cNvPr id="1010" name="AutoShape 6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1A6AFD14-A24E-4113-B714-ACDC89FBE3D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222</xdr:row>
      <xdr:rowOff>0</xdr:rowOff>
    </xdr:from>
    <xdr:to>
      <xdr:col>27</xdr:col>
      <xdr:colOff>304800</xdr:colOff>
      <xdr:row>223</xdr:row>
      <xdr:rowOff>104775</xdr:rowOff>
    </xdr:to>
    <xdr:sp macro="" textlink="">
      <xdr:nvSpPr>
        <xdr:cNvPr id="1011" name="AutoShape 61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6C750719-C509-4681-9EC3-E11DA9916E67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2" name="AutoShape 62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B345CA7D-4304-4DDA-B9D7-CC1789AB26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223</xdr:row>
      <xdr:rowOff>0</xdr:rowOff>
    </xdr:from>
    <xdr:to>
      <xdr:col>27</xdr:col>
      <xdr:colOff>304800</xdr:colOff>
      <xdr:row>224</xdr:row>
      <xdr:rowOff>104775</xdr:rowOff>
    </xdr:to>
    <xdr:sp macro="" textlink="">
      <xdr:nvSpPr>
        <xdr:cNvPr id="1013" name="AutoShape 64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C2B4C122-9535-419E-88CA-42444BD15B7D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4" name="AutoShape 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40EF0FDE-B3A7-4D2C-B8D3-F81507C06B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183</xdr:row>
      <xdr:rowOff>0</xdr:rowOff>
    </xdr:from>
    <xdr:to>
      <xdr:col>27</xdr:col>
      <xdr:colOff>304800</xdr:colOff>
      <xdr:row>184</xdr:row>
      <xdr:rowOff>104775</xdr:rowOff>
    </xdr:to>
    <xdr:sp macro="" textlink="">
      <xdr:nvSpPr>
        <xdr:cNvPr id="1015" name="AutoShape 67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2EE57397-DBCA-453C-ABE4-8A0A3DEB9CDC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6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CEC98FE4-C1C7-4890-898E-63B7D04324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7" name="AutoShape 7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D956FA31-3810-4E5B-9C21-2C53B52A1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8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57AE7609-93A5-4196-8DCD-036C146C46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9" name="AutoShape 77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36F73EAA-C824-4DF7-9BA9-D2B0190FB3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0" name="AutoShape 2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7FC0F546-B455-400E-B7C1-C5D6B38EE0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1" name="AutoShape 3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401CE756-9BE3-4D1A-B0D4-8EBFA4B08D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2" name="AutoShape 4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BB3CA6FD-41A1-4A6C-9C2F-C7C7B802F9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3" name="AutoShape 5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D69D8F7D-AA0E-4EFF-9103-9C40C92589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4" name="AutoShape 6" descr="AR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BFD516A2-6859-4062-9431-A6B090BC4D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5" name="AutoShape 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2B7BFAC9-5E43-4D22-B346-04E378A032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6" name="AutoShape 8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B8721525-93BD-4130-95B4-21664BB657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7" name="AutoShape 9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7BE752F7-444B-4675-AF9F-31F4119FE9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8" name="AutoShape 10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5B8EC567-9077-4342-96BA-3059576875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9" name="AutoShape 1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59D3200A-E035-4D2F-A2DA-40CBA606FC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0" name="AutoShape 12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7D6E684-F056-456B-9740-B51B27236E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1" name="AutoShape 13" descr="USA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A97FD9DC-0758-4F1A-AD23-3F8BC8B7C9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2" name="AutoShape 14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BBC6920B-C0F3-4201-B48A-31BE7B2E5C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3" name="AutoShape 1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B36989B9-8A38-4433-9EC2-364FDD003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4" name="AutoShape 16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D8FED533-692A-4340-BC51-1B347FABB8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5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2BF8062D-69B6-4FCF-BD78-661D6E0CB3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6" name="AutoShape 18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89E8097A-8270-4827-9452-3F9D689FBA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7" name="AutoShape 1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1B7CFD2D-3D76-41DF-A33C-42A3AD01D2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8" name="AutoShape 20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5A45803-4FA4-45B6-BE7F-2F820098F6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9" name="AutoShape 21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7D676FFC-B8B7-483D-A4EC-71C3006B1D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0" name="AutoShape 22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22F0D31D-C9D4-4506-AC2D-1FBD0EE594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1" name="AutoShape 23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E00FE9A1-AD23-4CC6-AF60-7C845F9DAB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2" name="AutoShape 24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944C45D5-B2BA-4810-BD96-184BD52811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3" name="AutoShape 25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BB8DAB17-6202-4466-B2C1-D1769EC1F0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4" name="AutoShape 26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268AAB0A-ABDC-41AC-A184-AF6A9E1864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5" name="AutoShape 27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562FAC69-7219-49E3-8982-78113F0F47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6" name="AutoShape 2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E34F6833-C82F-4D09-9317-B419D50445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195</xdr:row>
      <xdr:rowOff>0</xdr:rowOff>
    </xdr:from>
    <xdr:to>
      <xdr:col>27</xdr:col>
      <xdr:colOff>304800</xdr:colOff>
      <xdr:row>196</xdr:row>
      <xdr:rowOff>104775</xdr:rowOff>
    </xdr:to>
    <xdr:sp macro="" textlink="">
      <xdr:nvSpPr>
        <xdr:cNvPr id="1047" name="AutoShape 2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9D5BC97B-30CC-4128-A71C-59126741812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197</xdr:row>
      <xdr:rowOff>0</xdr:rowOff>
    </xdr:from>
    <xdr:to>
      <xdr:col>27</xdr:col>
      <xdr:colOff>304800</xdr:colOff>
      <xdr:row>197</xdr:row>
      <xdr:rowOff>304800</xdr:rowOff>
    </xdr:to>
    <xdr:sp macro="" textlink="">
      <xdr:nvSpPr>
        <xdr:cNvPr id="1048" name="AutoShape 32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B027AE98-C2EA-4BEA-9ADB-11C13DB85458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199</xdr:row>
      <xdr:rowOff>0</xdr:rowOff>
    </xdr:from>
    <xdr:to>
      <xdr:col>27</xdr:col>
      <xdr:colOff>304800</xdr:colOff>
      <xdr:row>200</xdr:row>
      <xdr:rowOff>104775</xdr:rowOff>
    </xdr:to>
    <xdr:sp macro="" textlink="">
      <xdr:nvSpPr>
        <xdr:cNvPr id="1049" name="AutoShape 35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495B0EFB-65B3-4F53-B498-4C5A2BE606ED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201</xdr:row>
      <xdr:rowOff>0</xdr:rowOff>
    </xdr:from>
    <xdr:to>
      <xdr:col>27</xdr:col>
      <xdr:colOff>304800</xdr:colOff>
      <xdr:row>202</xdr:row>
      <xdr:rowOff>104775</xdr:rowOff>
    </xdr:to>
    <xdr:sp macro="" textlink="">
      <xdr:nvSpPr>
        <xdr:cNvPr id="1050" name="AutoShape 38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C9973E99-1C5C-480C-9510-8D94B0587B0F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203</xdr:row>
      <xdr:rowOff>0</xdr:rowOff>
    </xdr:from>
    <xdr:to>
      <xdr:col>27</xdr:col>
      <xdr:colOff>304800</xdr:colOff>
      <xdr:row>204</xdr:row>
      <xdr:rowOff>104775</xdr:rowOff>
    </xdr:to>
    <xdr:sp macro="" textlink="">
      <xdr:nvSpPr>
        <xdr:cNvPr id="1051" name="AutoShape 41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334D8CE8-7C4C-4AD8-93D2-2DE208B55103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205</xdr:row>
      <xdr:rowOff>0</xdr:rowOff>
    </xdr:from>
    <xdr:to>
      <xdr:col>27</xdr:col>
      <xdr:colOff>304800</xdr:colOff>
      <xdr:row>206</xdr:row>
      <xdr:rowOff>104775</xdr:rowOff>
    </xdr:to>
    <xdr:sp macro="" textlink="">
      <xdr:nvSpPr>
        <xdr:cNvPr id="1052" name="AutoShape 44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39E8DAE7-C728-494E-9D25-1A2D671511B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207</xdr:row>
      <xdr:rowOff>0</xdr:rowOff>
    </xdr:from>
    <xdr:to>
      <xdr:col>27</xdr:col>
      <xdr:colOff>304800</xdr:colOff>
      <xdr:row>208</xdr:row>
      <xdr:rowOff>104775</xdr:rowOff>
    </xdr:to>
    <xdr:sp macro="" textlink="">
      <xdr:nvSpPr>
        <xdr:cNvPr id="1053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B8C49007-AA85-4ECB-BB92-6B5CB573301B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209</xdr:row>
      <xdr:rowOff>0</xdr:rowOff>
    </xdr:from>
    <xdr:to>
      <xdr:col>27</xdr:col>
      <xdr:colOff>304800</xdr:colOff>
      <xdr:row>210</xdr:row>
      <xdr:rowOff>104775</xdr:rowOff>
    </xdr:to>
    <xdr:sp macro="" textlink="">
      <xdr:nvSpPr>
        <xdr:cNvPr id="1054" name="AutoShape 50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8F763AFE-DF46-4C95-A2C8-72AFE5668C43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211</xdr:row>
      <xdr:rowOff>0</xdr:rowOff>
    </xdr:from>
    <xdr:to>
      <xdr:col>27</xdr:col>
      <xdr:colOff>304800</xdr:colOff>
      <xdr:row>212</xdr:row>
      <xdr:rowOff>104775</xdr:rowOff>
    </xdr:to>
    <xdr:sp macro="" textlink="">
      <xdr:nvSpPr>
        <xdr:cNvPr id="1055" name="AutoShape 5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611F240B-87C0-4CF5-8FC8-6E67942E95BD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176</xdr:row>
      <xdr:rowOff>0</xdr:rowOff>
    </xdr:from>
    <xdr:to>
      <xdr:col>27</xdr:col>
      <xdr:colOff>304800</xdr:colOff>
      <xdr:row>177</xdr:row>
      <xdr:rowOff>104775</xdr:rowOff>
    </xdr:to>
    <xdr:sp macro="" textlink="">
      <xdr:nvSpPr>
        <xdr:cNvPr id="1056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6E10AA81-2F94-49F8-9648-B699227321E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177</xdr:row>
      <xdr:rowOff>0</xdr:rowOff>
    </xdr:from>
    <xdr:to>
      <xdr:col>27</xdr:col>
      <xdr:colOff>304800</xdr:colOff>
      <xdr:row>178</xdr:row>
      <xdr:rowOff>104775</xdr:rowOff>
    </xdr:to>
    <xdr:sp macro="" textlink="">
      <xdr:nvSpPr>
        <xdr:cNvPr id="1057" name="AutoShape 57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82ACEE57-5341-4A4E-A993-9DFF8C42AC16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1058" name="AutoShape 60" descr="USA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E4594A15-043F-4055-B457-784356FD907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1059" name="AutoShape 63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170853F7-5DCE-430E-B216-035E2597E583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1060" name="AutoShape 66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9358CC0D-EC8B-4404-B2B2-88ADD069E3A9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181</xdr:row>
      <xdr:rowOff>0</xdr:rowOff>
    </xdr:from>
    <xdr:to>
      <xdr:col>27</xdr:col>
      <xdr:colOff>304800</xdr:colOff>
      <xdr:row>182</xdr:row>
      <xdr:rowOff>104775</xdr:rowOff>
    </xdr:to>
    <xdr:sp macro="" textlink="">
      <xdr:nvSpPr>
        <xdr:cNvPr id="1061" name="AutoShape 69" descr="USA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C28E0EEB-D05D-448E-9B7E-74A20C1E140A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182</xdr:row>
      <xdr:rowOff>0</xdr:rowOff>
    </xdr:from>
    <xdr:to>
      <xdr:col>27</xdr:col>
      <xdr:colOff>304800</xdr:colOff>
      <xdr:row>183</xdr:row>
      <xdr:rowOff>104775</xdr:rowOff>
    </xdr:to>
    <xdr:sp macro="" textlink="">
      <xdr:nvSpPr>
        <xdr:cNvPr id="1062" name="AutoShape 72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B9E8278C-703D-4E4C-800E-210B28AEE8DA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183</xdr:row>
      <xdr:rowOff>0</xdr:rowOff>
    </xdr:from>
    <xdr:to>
      <xdr:col>27</xdr:col>
      <xdr:colOff>304800</xdr:colOff>
      <xdr:row>184</xdr:row>
      <xdr:rowOff>104775</xdr:rowOff>
    </xdr:to>
    <xdr:sp macro="" textlink="">
      <xdr:nvSpPr>
        <xdr:cNvPr id="1063" name="AutoShape 75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20A407A5-9857-445F-B43E-8CB002488588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184</xdr:row>
      <xdr:rowOff>0</xdr:rowOff>
    </xdr:from>
    <xdr:to>
      <xdr:col>27</xdr:col>
      <xdr:colOff>304800</xdr:colOff>
      <xdr:row>185</xdr:row>
      <xdr:rowOff>104775</xdr:rowOff>
    </xdr:to>
    <xdr:sp macro="" textlink="">
      <xdr:nvSpPr>
        <xdr:cNvPr id="1064" name="AutoShape 78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6FB88019-67FB-4282-BC09-A144BF519D5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185</xdr:row>
      <xdr:rowOff>0</xdr:rowOff>
    </xdr:from>
    <xdr:to>
      <xdr:col>27</xdr:col>
      <xdr:colOff>304800</xdr:colOff>
      <xdr:row>186</xdr:row>
      <xdr:rowOff>104775</xdr:rowOff>
    </xdr:to>
    <xdr:sp macro="" textlink="">
      <xdr:nvSpPr>
        <xdr:cNvPr id="1065" name="AutoShape 81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9AE3CB5C-6B92-483A-8D1E-6E4259F0BBBC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66" name="Shape 4" descr="DEN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8570DE62-21A8-4DB2-BCBA-B24F1041461F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67" name="Shape 5" descr="GE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3E2CCCA8-53BA-4F55-9BDB-0F237E56E768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68" name="Shape 7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AFE77EE9-35F6-4E18-808D-6506E3BDB64B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177</xdr:row>
      <xdr:rowOff>0</xdr:rowOff>
    </xdr:from>
    <xdr:ext cx="323850" cy="323850"/>
    <xdr:sp macro="" textlink="">
      <xdr:nvSpPr>
        <xdr:cNvPr id="1069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D20FE1-1299-4148-9B6C-4195083F3413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0" name="Shape 9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33EF5A44-DABE-44BE-AA33-D3234816F39B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1" name="Shape 10" descr="TPE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BAD9B1E7-10CF-49B5-BCD0-C1ED00A299F1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72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A53215-6FA0-4CC6-BC9E-B78396EF7CA4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3" name="Shape 12" descr="CA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2E4DCB39-A3FB-4108-9B93-BCB9969E6FE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4" name="Shape 13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E78FAAA0-9C8B-4711-8FB4-7CEC362F51E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189</xdr:row>
      <xdr:rowOff>0</xdr:rowOff>
    </xdr:from>
    <xdr:ext cx="323850" cy="323850"/>
    <xdr:sp macro="" textlink="">
      <xdr:nvSpPr>
        <xdr:cNvPr id="1075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E63F7A-CDC1-4123-A9D4-2801B534BC4D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6" name="Shape 15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B2EB8C57-B1DF-400C-8176-4EC44E7ED7A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7" name="Shape 1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E42D80A7-7500-4325-BFB8-469941DE6C4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8" name="Shape 18" descr="USA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0FF808AF-102B-4751-8A19-402E4D45078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9" name="Shape 19" descr="USA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BD68A3F8-724B-4A51-9B1A-2555874A309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0" name="Shape 21" descr="JP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A5792002-BF15-4440-9636-A88005E6A7F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1" name="Shape 22" descr="PUR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9CB47C3E-F53E-4516-88E7-3C2E482C3AEA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82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2718877-136B-4663-8776-0A29986BD782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3" name="Shape 24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D946B764-E1F0-4123-8E14-3EC185CDE4B8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4" name="Shape 25" descr="USA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7F4C9DC3-49D5-4539-AACA-8015D311174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5" name="Shape 27" descr="US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8EF5D70E-B0CE-4F75-BDA6-B9757BBB74B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86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909C6A1-4DEC-42D8-9EC2-46C7972BD1B6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7" name="Shape 29" descr="USA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D2186991-C70F-4C7E-97DB-D90C67EC70BF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8" name="Shape 30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C6A8E7D9-4C55-43E5-B59E-C13E8B70B44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9" name="Shape 32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E0C259F0-E589-428E-B5FD-5302587DA9E2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0" name="Shape 33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6A493155-9803-4105-B5A4-37151696AFD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91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6279D62-A85F-478D-8475-27C53BA50E6D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2" name="Shape 35" descr="JPN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0921C06-2804-4277-951D-4DCA63796891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3" name="Shape 36" descr="ENG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C7AD93D7-B4CD-46A3-9096-623601F7FEA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4" name="Shape 38" descr="USA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B4441349-3E6D-406E-8677-EF36780A0206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5" name="Shape 39" descr="AUS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7F87D6EF-EF88-4B9C-B986-5E7F042F140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6" name="Shape 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ACBAEB90-202E-4C63-B810-F7139660C50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7" name="Shape 42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31A7A5B0-255A-4748-BA39-811C5D2C6327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8" name="Shape 4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63B4C5B0-5BA0-4F1E-9D32-C7E1D770AE01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9" name="Shape 45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CA6873EC-F7C2-438E-851E-CA412DD8F0F0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0" name="Shape 47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2CC907E1-A7D9-4680-A31B-65FB484B442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1" name="Shape 48" descr="USA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C9BBA4DC-9F92-4B33-ACF9-4E0D80E69912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2" name="Shape 49" descr="AUS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52C35993-8EFB-42A8-87D1-3EF971C6EF40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03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E9CC70E-6064-47C9-ABD0-5640C3A22285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4" name="Shape 51" descr="F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53E32C03-133C-4FC1-A5CE-9CF4B7AD29F7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5" name="Shape 52" descr="KOR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32BAD187-32C1-468A-830E-6C71F9E7993E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6" name="Shape 54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3D648394-23A1-4A1C-ACC2-2F0E4DB5BD8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7" name="Shape 55" descr="USA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2E4C49A6-ADD9-4E15-8407-662D9052795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08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DBBEB64-FFEA-41B5-8145-13BF3FD39DB5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9" name="Shape 5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4D8545F9-31A5-4C7E-9F9D-3537CD0BD5D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0" name="Shape 58" descr="USA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07688205-E5BD-445E-91D6-7571DE96266B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1" name="Shape 60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DF07C9C0-E175-4FC0-A7EE-73695ABCD1BF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2" name="Shape 61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DC8AB460-C58E-4ADE-B51F-71728104FC66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13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33784C1-3750-446F-999A-582AFF3A43AD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4" name="Shape 63" descr="SWE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75FCE9FD-A927-409D-BDB8-C3F7B1E6D27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5" name="Shape 64" descr="ENG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0A6521C7-8B0C-4EA6-A05E-19AF8CAAE30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6" name="Shape 66" descr="CA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0E9F9383-B78A-482D-B6DE-D44BF0066846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7" name="Shape 67" descr="ENG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D5C18706-F7AC-4E8F-9117-EFBAB867F6B0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8" name="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F5021158-82F6-49BA-90A4-2B69D590208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9" name="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7525C9C8-CC79-42E0-9DAC-C0FB85ABF8E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209</xdr:row>
      <xdr:rowOff>0</xdr:rowOff>
    </xdr:from>
    <xdr:ext cx="323850" cy="323850"/>
    <xdr:sp macro="" textlink="">
      <xdr:nvSpPr>
        <xdr:cNvPr id="1120" name="Shape 71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7BC2459-5298-43C6-9DF1-487C94EF3B4A}"/>
            </a:ext>
          </a:extLst>
        </xdr:cNvPr>
        <xdr:cNvSpPr/>
      </xdr:nvSpPr>
      <xdr:spPr>
        <a:xfrm>
          <a:off x="0" y="82010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1" name="Shape 72" descr="USA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ECA62EE2-97DE-44F7-8FCA-44FC68DC707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2" name="Shape 73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BBC83683-5AB6-4D42-99FD-2F48BF65084A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3" name="Shape 75" descr="IT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A99BB124-5EB7-4329-9179-9AAD431122B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4" name="Shape 76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E6B3F635-1483-420C-AB20-C018F6EAD1C2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176</xdr:row>
      <xdr:rowOff>0</xdr:rowOff>
    </xdr:from>
    <xdr:ext cx="323850" cy="323850"/>
    <xdr:sp macro="" textlink="">
      <xdr:nvSpPr>
        <xdr:cNvPr id="1125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72548EE-8082-4649-B751-B5B0749F7CD1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6" name="Shape 78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978D6D14-1361-4DE9-A580-B8E938B6E178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7" name="Shape 79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CAE98557-D314-4D05-AE42-6625FF2309D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28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CFEA452A-F298-4957-8BBF-E340C33EC0DF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9" name="Shape 8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38E088C9-D0C9-40F6-971B-65493FD6285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0" name="AutoShape 1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9656EE69-3B2A-40BF-90FB-2967BC8562A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1" name="AutoShape 18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FB4974FA-C9A8-451A-B3B4-3393B633229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2" name="AutoShape 19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D0E22757-3ADF-4C57-88BB-2E321B61116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3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12FBCFEB-A3EF-4218-9D39-5960785A9B9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4" name="AutoShape 21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DBCAF2AD-3837-4C72-8854-81198CDDB0F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5" name="AutoShape 22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BCCC515C-A194-47DC-B0A0-B7B5731EFE0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6" name="AutoShape 2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F4B9CE7C-3C43-4D19-B4F7-09BDBCB1FB9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7" name="AutoShape 24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BFF831F1-BCC3-41CD-A865-08EF8EC8F57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8" name="AutoShape 2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DA0A050F-C082-4DEA-8F90-D3E086036F0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9" name="AutoShape 26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E98C1D83-25DB-4240-BA35-DAACF7181DC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0" name="AutoShape 27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1DE1EB88-34F6-4F8C-81A9-64A489121EA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1" name="AutoShape 28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B7B24AE5-6DE6-4E8C-BF97-84FC9DE16B4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2" name="AutoShape 2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7F2663E0-D0E1-4D2B-858F-85C936470FC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3" name="AutoShape 30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22546010-92B1-4402-BC04-FB080F7B34B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4" name="AutoShape 31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EBF99506-26ED-4B6B-B511-02BBFFB7DEB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5" name="AutoShape 32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69EDDE44-4078-492B-8B39-79FCA163159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6" name="AutoShape 33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CFE6C786-5BAA-443A-9696-95DC80BBDFA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7" name="AutoShape 34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D0693DDC-6B48-4A1C-9455-524D3444441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8" name="AutoShape 35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C5666372-926D-43D8-B4E5-C4004689A15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9" name="AutoShape 36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290F5FA8-91E5-40F5-98B7-88F5C4970B9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0" name="AutoShape 37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59E768FD-D81E-4828-8243-E3F6BDD16FD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1" name="AutoShape 38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DEC112A-1906-45E8-B6B2-940B8039D07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2" name="AutoShape 3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E64A0C8B-2CB9-42FC-9631-3FF613CC456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3" name="AutoShape 40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D74C003A-53A1-4F91-A40B-92C89EAECBA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4" name="AutoShape 4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4C392079-1DE3-437B-A3A3-68AA5CFCB47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5" name="AutoShape 42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71D36F2E-D349-4EE0-9316-44B34A2A3AE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6" name="AutoShape 43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F3701BB8-A286-487B-8FD1-0A717DC640D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7" name="AutoShape 44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EA1AC931-8554-43D0-8B96-2F01C5870D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8" name="AutoShape 45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9EB087B0-2B3E-4DB6-B602-DD6D2E690C6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9" name="AutoShape 46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F5D98133-A160-4396-A952-9458D86EC82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0" name="AutoShape 47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DFA2E02E-C6E7-4D76-AD67-6E22AE0C4BC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1" name="AutoShape 48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FD2BFFB-2E5E-4BDE-933D-602C871F229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2" name="AutoShape 49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2948AD7C-F0A0-4784-AC77-1B14938FAF6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3" name="AutoShape 50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7D43EA38-03DC-4200-83F8-4EE902FEAFC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4" name="AutoShape 51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7A58B1E9-D398-4E24-AA2C-0E10DAD58C2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5" name="AutoShape 52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DE91014F-07BB-4BB9-ACC9-F6DCDC63342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6" name="AutoShape 53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E37C354A-1966-431F-A5DA-FDB3A76FAEC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7" name="AutoShape 54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E8BE168-6A73-44D3-87CA-EC9F9EACDE2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8" name="AutoShape 55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14048F60-4709-43E1-A1DB-37A7E3D244D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9" name="AutoShape 56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7994B737-77DB-480A-A188-EB8F81A3463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0" name="AutoShape 5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5A55FA9-6272-474E-BB59-008872AD75F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1" name="AutoShape 5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49D7A71B-E5C1-41D6-87F5-C5113A488E3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2" name="AutoShape 5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AC74D97D-BF49-4985-9670-E7EEE7E6A7C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3" name="AutoShape 6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FCD0814D-6291-48E7-862C-2259B4342A7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4" name="AutoShape 6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1E18C69D-D010-4907-B825-CF29CA54114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5" name="AutoShape 62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E3239A33-D2E9-4322-A169-DD4377F87DF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6" name="AutoShape 6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C7AD15A0-6E0D-437E-AB0A-3A1A773D7D9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7" name="AutoShape 64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7B07B68F-9586-49FE-99B7-0B64F538FBA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8" name="AutoShape 65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C74840F1-FCC4-4F79-A36F-50B2B8E4639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179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D4C5FD-C658-4E19-82C7-BA852281C69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0" name="AutoShape 67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D291B72-C6DF-4554-A403-39F5C8F81A52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1" name="AutoShape 68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82D27AC-44AA-463D-BC2D-459512AC464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2" name="AutoShape 70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57BF0BF-7EC4-43F7-9C8B-7868126C23B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3" name="AutoShape 71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BDAD15E-7711-4565-838D-F88A88F2F86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4" name="AutoShape 72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94913F01-59A6-46EF-8F98-078821D3359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189</xdr:row>
      <xdr:rowOff>0</xdr:rowOff>
    </xdr:from>
    <xdr:to>
      <xdr:col>29</xdr:col>
      <xdr:colOff>304800</xdr:colOff>
      <xdr:row>190</xdr:row>
      <xdr:rowOff>104775</xdr:rowOff>
    </xdr:to>
    <xdr:sp macro="" textlink="">
      <xdr:nvSpPr>
        <xdr:cNvPr id="1185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FCEC094-D161-435E-A3F9-83C9DAD6D08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6" name="AutoShape 74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6B270A2-7131-4A55-804A-E5E88E453AF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7" name="AutoShape 75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EAA6BB0C-0D8B-4654-8E6C-74A2AF9D12DA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188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184C13F9-5F2C-4AAB-BC97-21D99E1414E9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9" name="AutoShape 77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F344A1C3-8855-4AE8-AED3-5C151ECE20E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0" name="AutoShape 78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C7FD0BF3-C363-4B62-8678-3C0D8120033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1" name="AutoShape 80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9F5615DC-FA21-4107-B4F8-3C085B2E71A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2" name="AutoShape 81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D7686753-0D8E-46B8-9788-4609441548D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3" name="AutoShape 83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C82FAE3A-5B33-4483-AA3C-1088F33AE149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4" name="AutoShape 84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C32B9813-43F3-47A1-9789-B8C0054458E9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5" name="AutoShape 86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C3BCACDA-8606-44CE-9C88-CCFCBC19BFA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6" name="AutoShape 8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CF6493D5-110D-4D1F-BFA0-BA47712D9FE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7" name="AutoShape 89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E957E356-C562-4A80-9EDA-F0478D9EC97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8" name="AutoShape 90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936842A5-FF6D-4E4B-9EE3-62761D364BC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9" name="AutoShape 91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4CA11ECB-BDD3-4639-9BEE-4A5339AA012E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0" name="AutoShape 93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91DEE88-D9B7-4663-84ED-F2524158C16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1" name="AutoShape 95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6AECFAA4-B0EA-4365-967E-F325EB4829E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2" name="AutoShape 96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104CB398-7C00-443A-8E29-40C0863379AF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03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24F07FA6-559D-4EA7-98CC-471A337D746A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4" name="AutoShape 98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8F0C55C3-6419-4EF2-B962-506AED67F3FC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5" name="AutoShape 99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138D3575-94C3-49D4-AD97-7D9D46455EA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6" name="AutoShape 10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EC46769-2CEA-44AE-A942-724CD3B617D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7" name="AutoShape 10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B2921C33-5CD4-473C-8670-8F5223E98F5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176</xdr:row>
      <xdr:rowOff>0</xdr:rowOff>
    </xdr:from>
    <xdr:to>
      <xdr:col>29</xdr:col>
      <xdr:colOff>304800</xdr:colOff>
      <xdr:row>177</xdr:row>
      <xdr:rowOff>104775</xdr:rowOff>
    </xdr:to>
    <xdr:sp macro="" textlink="">
      <xdr:nvSpPr>
        <xdr:cNvPr id="1208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47AC934-328E-4302-A358-B9D465E12BA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9" name="AutoShape 104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8E5489EF-57CC-4408-9E5E-B1393C92E97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0" name="AutoShape 105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83E5D9D7-62BA-4992-897B-89B8E7004A89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11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8AA1A074-019D-45E3-9F04-8E383600F9EB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2" name="AutoShape 10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525B0E74-5CF4-4090-B313-0DD429EBD77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3" name="AutoShape 10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558FCED1-E56A-4D2F-9C77-E1118CF0793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4" name="AutoShape 110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8A9E7FB9-E711-4D71-9661-BC0E7FC57F4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5" name="AutoShape 111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987E1C43-1952-430C-9E55-CC37EE8D7E4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6" name="AutoShape 113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D1104BBF-1C65-42BC-96F3-ED396EBBE06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7" name="AutoShape 114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BF84CC3C-FDD8-49FC-88A3-097D3FB934CA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8" name="AutoShape 116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AE498B6-88B1-41C5-A2DF-8BE7572C70E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9" name="AutoShape 117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1AE71114-AADD-484B-9D8E-ECBA4217FFEE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20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C2F590DF-F697-4A61-86E3-4B7A875C74C3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1" name="AutoShape 119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55FA8427-8E17-4FCD-AA0B-A7D2AEC01F1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2" name="AutoShape 120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DF664A4C-A38A-45BE-99A0-33A13A67BB9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3" name="AutoShape 122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54F8CFD-7742-46CF-A5FB-94D40C10580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4" name="AutoShape 123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598B3323-7018-48DD-AAF5-C55342EB313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25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953D8452-3ADF-43AD-A93B-26A08734353C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6" name="AutoShape 12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7E3813BE-118F-4874-B339-F22C700717F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7" name="AutoShape 12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442A17BF-D28F-44B5-8EEA-A1F5C96BB27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228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824F805B-DF0D-42AA-8A2D-474C9CE49B6C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9" name="AutoShape 1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F746433-2EA1-41F2-BF7A-491A3F02BB8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30" name="AutoShape 129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62DF5CA6-032E-4D34-87DB-8A67DB55467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1" name="AutoShape 2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E67FC3C6-8783-4B36-A59A-BF3A660420E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2" name="AutoShape 3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D3F6B717-6443-401A-A006-287C3CF5DDB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3" name="AutoShape 4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B1E1DDBC-3757-41B8-BF7E-CAC5A02B62F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4" name="AutoShape 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6513B639-CDA0-47D9-BF3F-567D7478C68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5" name="AutoShape 6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A5D200E7-F824-4BD6-82E2-489F34EB83A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6" name="AutoShape 7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97606A0C-3BBE-42EE-AA0C-F4DE5134E68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7" name="AutoShape 8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8AC988-C168-4335-87ED-42B677195AF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8" name="AutoShape 9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DD5FC2E6-738E-449C-BBD3-C96E9F9A999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9" name="AutoShape 1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0ADA3D2-E8B3-4384-AF7C-34BC534DA9E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0" name="AutoShape 11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6A47DDBF-7738-4CE4-B336-D581D179438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1" name="AutoShape 12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ABE3178-3C80-4BDE-88C2-760ED7E814A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2" name="AutoShape 13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58DC4A58-8CBF-4AE9-BB38-769B175EFE6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3" name="AutoShape 1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2B1DBFBF-ABE0-4D61-932A-D1F1519F282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4" name="AutoShape 15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6AD5AFFD-2D62-45E6-9206-EA4F96D74A4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5" name="AutoShape 16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FA4D763-58B7-4573-B3F9-0E02FD0BD5B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6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FC45948F-E7FE-41B1-AA3F-501983FFA87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7" name="AutoShape 18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B7A898E-E5DA-4BF6-8CA6-C272E3AB7C4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8" name="AutoShape 19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902C7AEC-6651-4492-84AB-5177B6A60DA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9" name="AutoShape 2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221287DB-794B-4EE5-A18D-BCFAD0CC0F7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0" name="AutoShape 21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3DA43344-EAED-4EC2-AE09-964255C63D2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1" name="AutoShape 22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4386C6A8-96D3-41A1-91F4-3F10D541D47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2" name="AutoShape 23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69865B72-28DA-4B5E-802A-D7AC02A7B8C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3" name="AutoShape 24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BE70721B-373B-4B04-BC10-0A7037C4077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4" name="AutoShape 2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75C59FCD-4860-469B-9D32-FFDB005DF7B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5" name="AutoShape 26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DF500E3-F179-41CE-A4C8-3B8840A4C7F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6" name="AutoShape 27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EEDE8FF4-CF16-47DF-BFEC-F9A9BFB6959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7" name="AutoShape 28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B6349367-0C59-48C9-8E50-472F5FB2409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8" name="AutoShape 29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11AE78D-AB70-4499-8FA1-67C166B3A10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9" name="AutoShape 30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5E4FFACC-B546-4457-86E5-A86AEB1455D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0" name="AutoShape 31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DC817502-26E9-49FD-9A41-5A23FFAA6B1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1" name="AutoShape 3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EE648C93-B100-4777-8FA1-F94FB57A2C8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2" name="AutoShape 33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1A410B20-10D1-49BD-9633-8DA3BB3BC55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3" name="AutoShape 34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943E0ACF-8A19-4F0E-B0DD-BA62638DB2F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4" name="AutoShape 35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B2AAAE6F-38BB-47D6-A3FA-DC79AD4EF44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5" name="AutoShape 36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D5B2052E-D646-470F-B5FA-AD9570C448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6" name="AutoShape 37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46259616-3FBC-48FE-8C3D-3AAC4C604AB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7" name="AutoShape 38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F8B211EE-DEB5-4BC3-ABBE-AFE02CA45C6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8" name="AutoShape 39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83308EBA-4E4A-48C5-8EE5-D1636393133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9" name="AutoShape 40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6E822669-3C44-418F-8B2C-D271238E686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0" name="AutoShape 41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635D3396-66D6-4C96-957B-5C36BAF846B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1" name="AutoShape 42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6149D83-166F-40C2-AFA5-3B6EB6BCE45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2" name="AutoShape 43" descr="USA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968A7C26-8643-4656-8AC7-415900E6781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3" name="AutoShape 44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88228111-A5E4-4DCB-A83B-394770004AB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4" name="AutoShape 4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759A1952-B160-4B5A-A364-BFA1F41C510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5" name="AutoShape 46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88EF8146-0E72-4220-B91E-F01F3A5C991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6" name="AutoShape 47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7A1E952D-D162-4ACE-AB34-808EC74AB30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7" name="AutoShape 48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B1DEF94E-6A31-4081-9354-58F0AC17B1C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8" name="AutoShape 49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609B4BE8-5C83-49A8-BC4F-1D6E00BC38D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9" name="AutoShape 50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FEC167F6-49E7-4B8F-8C0A-673B8D79D36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0" name="AutoShape 51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B152F59B-684B-4C27-84D3-FF013923C2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1" name="AutoShape 52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F78A3A2C-61A2-4501-985D-91516E37D8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2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7CF9FD53-097F-441D-B705-3916887443D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3" name="AutoShape 54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FF8BD2D3-AB44-4BD4-B983-AAB7C611C55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4" name="AutoShape 55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13A63066-4185-4E1E-A85E-40F865063C1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5" name="AutoShape 5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7CC8959-52A2-4FDC-BF08-5A5F1054CC9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6" name="AutoShape 57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4271106D-A995-4C57-8B6A-145AFFA8059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7" name="AutoShape 58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C4B4B3BA-4A84-41A0-83C4-6DEA34E88CA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8" name="AutoShape 59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55159397-75FD-4E99-945B-26761811575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9" name="AutoShape 60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DDFA0B08-E4CA-4527-B21C-AC94AB1C4B3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0" name="AutoShape 6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EC31E44A-2038-4D94-9C7B-628D0659D94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1" name="AutoShape 62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1750EFB9-8E9D-443F-98A2-B96D275CA82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2" name="AutoShape 63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9CEF6D3-8BFD-4106-8291-E4BEABB18BB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3" name="AutoShape 64" descr="ENG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0C7C7E23-B619-455F-B73A-975FFC17E71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4" name="AutoShape 65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4DFF7894-1905-41E7-A8CD-F00D6AE838A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5" name="AutoShape 66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5A826E42-8B0D-48B5-B8EF-441B7C02252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6" name="AutoShape 67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8F5EDE1A-C5AD-4DF0-B566-CA892461D9D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7" name="AutoShape 68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8A1D6B59-1336-400A-83CC-3DE4A207158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98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69BF83EE-7222-4862-B1ED-AC0C095449D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189</xdr:row>
      <xdr:rowOff>0</xdr:rowOff>
    </xdr:from>
    <xdr:to>
      <xdr:col>29</xdr:col>
      <xdr:colOff>304800</xdr:colOff>
      <xdr:row>190</xdr:row>
      <xdr:rowOff>104775</xdr:rowOff>
    </xdr:to>
    <xdr:sp macro="" textlink="">
      <xdr:nvSpPr>
        <xdr:cNvPr id="1299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AEA9895E-2B02-42B2-9110-3B8B36E85D7B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0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385A2C76-865E-49E7-8EE1-9C638BAF9BB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1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84BC0839-DCE1-4069-A52A-71036DD1530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302" name="AutoShape 11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B8060D27-5239-414B-A0F0-7E3F2726DDD6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3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84BD56B6-13E0-46BD-BA80-7075C9F12A9A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04" name="AutoShape 13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DCC02FD1-C024-434A-8D3A-84B8EF2B38E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5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9196C67B-6A5B-42F7-B3D4-F36FAF4E5504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192</xdr:row>
      <xdr:rowOff>0</xdr:rowOff>
    </xdr:from>
    <xdr:to>
      <xdr:col>29</xdr:col>
      <xdr:colOff>304800</xdr:colOff>
      <xdr:row>192</xdr:row>
      <xdr:rowOff>304800</xdr:rowOff>
    </xdr:to>
    <xdr:sp macro="" textlink="">
      <xdr:nvSpPr>
        <xdr:cNvPr id="1306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2C84CE08-7FC2-4FA2-82EB-B66C5110DF67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307" name="AutoShape 17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62657FF9-22A6-4425-B3E5-F8D9BEC346A2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8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5C6615CB-4E75-4A22-A163-C09C10F99D3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9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12502BBB-FE70-4D77-A126-EA1059D06A65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10" name="AutoShape 2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55BB1CE0-CB89-4D3D-8E6A-F7EB2569386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1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28169E49-77B5-4EA0-B961-195B37B79E47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2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A92A74B-1912-40A6-BCAD-A6AB72B832A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3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3521337C-8718-4412-B126-D7D39626CB31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206</xdr:row>
      <xdr:rowOff>0</xdr:rowOff>
    </xdr:from>
    <xdr:to>
      <xdr:col>29</xdr:col>
      <xdr:colOff>304800</xdr:colOff>
      <xdr:row>207</xdr:row>
      <xdr:rowOff>104775</xdr:rowOff>
    </xdr:to>
    <xdr:sp macro="" textlink="">
      <xdr:nvSpPr>
        <xdr:cNvPr id="1314" name="AutoShape 32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4E1729FC-3721-49E5-9756-853D73B8B264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222</xdr:row>
      <xdr:rowOff>0</xdr:rowOff>
    </xdr:from>
    <xdr:to>
      <xdr:col>29</xdr:col>
      <xdr:colOff>304800</xdr:colOff>
      <xdr:row>223</xdr:row>
      <xdr:rowOff>104775</xdr:rowOff>
    </xdr:to>
    <xdr:sp macro="" textlink="">
      <xdr:nvSpPr>
        <xdr:cNvPr id="1315" name="AutoShape 33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C4943337-DEBE-4D70-B4B4-15DB66F4E286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6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249ABC3B-D9C9-43BC-8E51-F7CA4A0B826F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7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378DE07F-5DBA-4BBF-B647-2B8C67E8A15A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8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CA53CF34-BE3E-427D-A8D8-3F7A3FBF26BD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9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B012391B-6DBA-42A0-AEF7-24521A8415DC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210</xdr:row>
      <xdr:rowOff>0</xdr:rowOff>
    </xdr:from>
    <xdr:to>
      <xdr:col>29</xdr:col>
      <xdr:colOff>304800</xdr:colOff>
      <xdr:row>211</xdr:row>
      <xdr:rowOff>104775</xdr:rowOff>
    </xdr:to>
    <xdr:sp macro="" textlink="">
      <xdr:nvSpPr>
        <xdr:cNvPr id="1320" name="AutoShape 44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C5C2A4F6-819D-4D1F-BCD6-74298C858F49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1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B3B8B18-2B39-448F-BE78-D67BBF223EC3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2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D461429B-02A3-457A-8224-B29C43D48C47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3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BAF9626-2775-415B-9B96-633038A95265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24" name="AutoShape 53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98202E00-65F4-4D6F-8A47-7456D87F815F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5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B9367887-0C7A-4871-927B-94F0F6743FD5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181</xdr:row>
      <xdr:rowOff>0</xdr:rowOff>
    </xdr:from>
    <xdr:to>
      <xdr:col>29</xdr:col>
      <xdr:colOff>304800</xdr:colOff>
      <xdr:row>182</xdr:row>
      <xdr:rowOff>104775</xdr:rowOff>
    </xdr:to>
    <xdr:sp macro="" textlink="">
      <xdr:nvSpPr>
        <xdr:cNvPr id="1326" name="AutoShape 57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5D795A-633D-41BE-ACA2-9263BC87CE9E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7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914C90EC-3068-4DCD-955B-BA9686462E26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328" name="AutoShape 66" descr="USA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A75CC058-5A45-4C7E-AFAD-7D05CE59B47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220</xdr:row>
      <xdr:rowOff>0</xdr:rowOff>
    </xdr:from>
    <xdr:to>
      <xdr:col>29</xdr:col>
      <xdr:colOff>304800</xdr:colOff>
      <xdr:row>221</xdr:row>
      <xdr:rowOff>0</xdr:rowOff>
    </xdr:to>
    <xdr:sp macro="" textlink="">
      <xdr:nvSpPr>
        <xdr:cNvPr id="1329" name="AutoShape 76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BA8FCF1E-326E-4CAF-A334-A9EA0102A7F3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176</xdr:row>
      <xdr:rowOff>0</xdr:rowOff>
    </xdr:from>
    <xdr:to>
      <xdr:col>29</xdr:col>
      <xdr:colOff>304800</xdr:colOff>
      <xdr:row>177</xdr:row>
      <xdr:rowOff>104775</xdr:rowOff>
    </xdr:to>
    <xdr:sp macro="" textlink="">
      <xdr:nvSpPr>
        <xdr:cNvPr id="1330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5F22653A-C92C-4D2E-8C95-372BD131F89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31" name="AutoShape 85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F9363757-7EE8-4919-8B5E-5B4736D66D7B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192</xdr:row>
      <xdr:rowOff>0</xdr:rowOff>
    </xdr:from>
    <xdr:to>
      <xdr:col>29</xdr:col>
      <xdr:colOff>304800</xdr:colOff>
      <xdr:row>192</xdr:row>
      <xdr:rowOff>304800</xdr:rowOff>
    </xdr:to>
    <xdr:sp macro="" textlink="">
      <xdr:nvSpPr>
        <xdr:cNvPr id="1332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C82CBBF-3AD1-46E3-A5D4-40660E8B7BCF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215</xdr:row>
      <xdr:rowOff>0</xdr:rowOff>
    </xdr:from>
    <xdr:to>
      <xdr:col>29</xdr:col>
      <xdr:colOff>304800</xdr:colOff>
      <xdr:row>216</xdr:row>
      <xdr:rowOff>104775</xdr:rowOff>
    </xdr:to>
    <xdr:sp macro="" textlink="">
      <xdr:nvSpPr>
        <xdr:cNvPr id="1333" name="AutoShape 95" descr="USA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FDFFEC2C-45A3-4D5A-8B87-E19A813C3B17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206</xdr:row>
      <xdr:rowOff>0</xdr:rowOff>
    </xdr:from>
    <xdr:to>
      <xdr:col>29</xdr:col>
      <xdr:colOff>304800</xdr:colOff>
      <xdr:row>207</xdr:row>
      <xdr:rowOff>104775</xdr:rowOff>
    </xdr:to>
    <xdr:sp macro="" textlink="">
      <xdr:nvSpPr>
        <xdr:cNvPr id="1334" name="AutoShape 98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E2710320-0563-450B-92CA-8F1120B98E1A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210</xdr:row>
      <xdr:rowOff>0</xdr:rowOff>
    </xdr:from>
    <xdr:to>
      <xdr:col>29</xdr:col>
      <xdr:colOff>304800</xdr:colOff>
      <xdr:row>211</xdr:row>
      <xdr:rowOff>104775</xdr:rowOff>
    </xdr:to>
    <xdr:sp macro="" textlink="">
      <xdr:nvSpPr>
        <xdr:cNvPr id="1335" name="AutoShape 106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BC8AAE7E-CA15-421F-BB83-787E26775F05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223</xdr:row>
      <xdr:rowOff>0</xdr:rowOff>
    </xdr:from>
    <xdr:to>
      <xdr:col>29</xdr:col>
      <xdr:colOff>304800</xdr:colOff>
      <xdr:row>224</xdr:row>
      <xdr:rowOff>104775</xdr:rowOff>
    </xdr:to>
    <xdr:sp macro="" textlink="">
      <xdr:nvSpPr>
        <xdr:cNvPr id="1336" name="AutoShape 109" descr="USA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id="{06853C4E-9374-4AFB-A5D6-15218FB1717C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37" name="AutoShape 112" descr="PUR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029CC02B-822D-414A-9311-A8FC55ED7CD4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216</xdr:row>
      <xdr:rowOff>0</xdr:rowOff>
    </xdr:from>
    <xdr:to>
      <xdr:col>29</xdr:col>
      <xdr:colOff>304800</xdr:colOff>
      <xdr:row>217</xdr:row>
      <xdr:rowOff>104775</xdr:rowOff>
    </xdr:to>
    <xdr:sp macro="" textlink="">
      <xdr:nvSpPr>
        <xdr:cNvPr id="1338" name="AutoShape 122" descr="USA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18176D0D-04A1-4FF0-94BD-B83D5E3956F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211</xdr:row>
      <xdr:rowOff>0</xdr:rowOff>
    </xdr:from>
    <xdr:to>
      <xdr:col>29</xdr:col>
      <xdr:colOff>304800</xdr:colOff>
      <xdr:row>212</xdr:row>
      <xdr:rowOff>104775</xdr:rowOff>
    </xdr:to>
    <xdr:sp macro="" textlink="">
      <xdr:nvSpPr>
        <xdr:cNvPr id="1339" name="AutoShape 126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183D4DE8-F732-480C-B787-DE669A270113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225</xdr:row>
      <xdr:rowOff>0</xdr:rowOff>
    </xdr:from>
    <xdr:to>
      <xdr:col>29</xdr:col>
      <xdr:colOff>304800</xdr:colOff>
      <xdr:row>226</xdr:row>
      <xdr:rowOff>104775</xdr:rowOff>
    </xdr:to>
    <xdr:sp macro="" textlink="">
      <xdr:nvSpPr>
        <xdr:cNvPr id="1340" name="AutoShape 129" descr="USA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28FF2772-C4C7-4824-BDDA-03ED084D76CB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41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57B827DF-69C5-4596-90FB-D59B96806AED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218</xdr:row>
      <xdr:rowOff>0</xdr:rowOff>
    </xdr:from>
    <xdr:to>
      <xdr:col>29</xdr:col>
      <xdr:colOff>304800</xdr:colOff>
      <xdr:row>219</xdr:row>
      <xdr:rowOff>104775</xdr:rowOff>
    </xdr:to>
    <xdr:sp macro="" textlink="">
      <xdr:nvSpPr>
        <xdr:cNvPr id="1342" name="AutoShape 3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38970515-03B8-4B71-9FCD-1FBA4892E2C7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343" name="AutoShape 9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2F2872C4-7FD3-4BAB-9580-5E07FD39519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44" name="AutoShape 1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9FD4E6D3-DD59-46DD-B6C4-65DB07ED7402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168</xdr:row>
      <xdr:rowOff>0</xdr:rowOff>
    </xdr:from>
    <xdr:to>
      <xdr:col>29</xdr:col>
      <xdr:colOff>304800</xdr:colOff>
      <xdr:row>169</xdr:row>
      <xdr:rowOff>104775</xdr:rowOff>
    </xdr:to>
    <xdr:sp macro="" textlink="">
      <xdr:nvSpPr>
        <xdr:cNvPr id="1345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611E5228-0F98-4708-8D05-760EE746BF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189</xdr:row>
      <xdr:rowOff>0</xdr:rowOff>
    </xdr:from>
    <xdr:to>
      <xdr:col>29</xdr:col>
      <xdr:colOff>304800</xdr:colOff>
      <xdr:row>190</xdr:row>
      <xdr:rowOff>104775</xdr:rowOff>
    </xdr:to>
    <xdr:sp macro="" textlink="">
      <xdr:nvSpPr>
        <xdr:cNvPr id="1346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B2ACC474-0C85-4B4C-8FB9-9D1CE4EADA82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347" name="AutoShape 22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A4B896F6-9222-4FA6-B0C7-65CB017DAD6F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48" name="AutoShape 23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AA526DF5-5B38-4876-B6D9-6CC1EC27D020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49" name="AutoShape 27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CD43E5CE-3F11-4BA6-AAC6-96789463A8C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178</xdr:row>
      <xdr:rowOff>0</xdr:rowOff>
    </xdr:from>
    <xdr:to>
      <xdr:col>29</xdr:col>
      <xdr:colOff>304800</xdr:colOff>
      <xdr:row>179</xdr:row>
      <xdr:rowOff>104775</xdr:rowOff>
    </xdr:to>
    <xdr:sp macro="" textlink="">
      <xdr:nvSpPr>
        <xdr:cNvPr id="1350" name="AutoShape 35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8D073F3E-2FB1-428B-B717-11F50AF5B861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224</xdr:row>
      <xdr:rowOff>0</xdr:rowOff>
    </xdr:from>
    <xdr:to>
      <xdr:col>29</xdr:col>
      <xdr:colOff>304800</xdr:colOff>
      <xdr:row>225</xdr:row>
      <xdr:rowOff>104775</xdr:rowOff>
    </xdr:to>
    <xdr:sp macro="" textlink="">
      <xdr:nvSpPr>
        <xdr:cNvPr id="1351" name="AutoShape 45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8F857-EB64-4F5D-BED4-4A123742B4BC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211</xdr:row>
      <xdr:rowOff>0</xdr:rowOff>
    </xdr:from>
    <xdr:to>
      <xdr:col>29</xdr:col>
      <xdr:colOff>304800</xdr:colOff>
      <xdr:row>212</xdr:row>
      <xdr:rowOff>104775</xdr:rowOff>
    </xdr:to>
    <xdr:sp macro="" textlink="">
      <xdr:nvSpPr>
        <xdr:cNvPr id="1352" name="AutoShape 50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796F6AFA-BCD4-47AD-B782-4991A7726DFE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225</xdr:row>
      <xdr:rowOff>0</xdr:rowOff>
    </xdr:from>
    <xdr:to>
      <xdr:col>29</xdr:col>
      <xdr:colOff>304800</xdr:colOff>
      <xdr:row>226</xdr:row>
      <xdr:rowOff>104775</xdr:rowOff>
    </xdr:to>
    <xdr:sp macro="" textlink="">
      <xdr:nvSpPr>
        <xdr:cNvPr id="1353" name="AutoShape 52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CCDD62BD-A6B9-4930-8C84-E9032B2860E7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172</xdr:row>
      <xdr:rowOff>0</xdr:rowOff>
    </xdr:from>
    <xdr:to>
      <xdr:col>29</xdr:col>
      <xdr:colOff>304800</xdr:colOff>
      <xdr:row>173</xdr:row>
      <xdr:rowOff>104775</xdr:rowOff>
    </xdr:to>
    <xdr:sp macro="" textlink="">
      <xdr:nvSpPr>
        <xdr:cNvPr id="1354" name="AutoShape 54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C2F0251E-B9D1-4AA9-AA9A-0D1A6706A5AA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197</xdr:row>
      <xdr:rowOff>0</xdr:rowOff>
    </xdr:from>
    <xdr:to>
      <xdr:col>29</xdr:col>
      <xdr:colOff>304800</xdr:colOff>
      <xdr:row>197</xdr:row>
      <xdr:rowOff>200025</xdr:rowOff>
    </xdr:to>
    <xdr:sp macro="" textlink="">
      <xdr:nvSpPr>
        <xdr:cNvPr id="1355" name="AutoShape 58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851FBC3C-E71E-4B03-BB1E-29CCC91FD1CD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227</xdr:row>
      <xdr:rowOff>0</xdr:rowOff>
    </xdr:from>
    <xdr:to>
      <xdr:col>29</xdr:col>
      <xdr:colOff>304800</xdr:colOff>
      <xdr:row>228</xdr:row>
      <xdr:rowOff>0</xdr:rowOff>
    </xdr:to>
    <xdr:sp macro="" textlink="">
      <xdr:nvSpPr>
        <xdr:cNvPr id="1356" name="AutoShape 67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8D35FE36-CDB0-41C8-A6D4-469C3EA2AF96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212</xdr:row>
      <xdr:rowOff>0</xdr:rowOff>
    </xdr:from>
    <xdr:to>
      <xdr:col>29</xdr:col>
      <xdr:colOff>304800</xdr:colOff>
      <xdr:row>213</xdr:row>
      <xdr:rowOff>104775</xdr:rowOff>
    </xdr:to>
    <xdr:sp macro="" textlink="">
      <xdr:nvSpPr>
        <xdr:cNvPr id="1357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5DDAE28-E684-4ACA-98B2-6C3F55888C4D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186</xdr:row>
      <xdr:rowOff>0</xdr:rowOff>
    </xdr:from>
    <xdr:to>
      <xdr:col>29</xdr:col>
      <xdr:colOff>304800</xdr:colOff>
      <xdr:row>187</xdr:row>
      <xdr:rowOff>0</xdr:rowOff>
    </xdr:to>
    <xdr:sp macro="" textlink="">
      <xdr:nvSpPr>
        <xdr:cNvPr id="1358" name="AutoShape 70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8FEB5609-64CA-4FD0-9BD4-34B6027687BC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180</xdr:row>
      <xdr:rowOff>0</xdr:rowOff>
    </xdr:from>
    <xdr:to>
      <xdr:col>29</xdr:col>
      <xdr:colOff>304800</xdr:colOff>
      <xdr:row>181</xdr:row>
      <xdr:rowOff>104775</xdr:rowOff>
    </xdr:to>
    <xdr:sp macro="" textlink="">
      <xdr:nvSpPr>
        <xdr:cNvPr id="1359" name="AutoShape 5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160BD4A9-631F-461F-9B89-DCBA46E08A3F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192</xdr:row>
      <xdr:rowOff>0</xdr:rowOff>
    </xdr:from>
    <xdr:to>
      <xdr:col>29</xdr:col>
      <xdr:colOff>304800</xdr:colOff>
      <xdr:row>192</xdr:row>
      <xdr:rowOff>304800</xdr:rowOff>
    </xdr:to>
    <xdr:sp macro="" textlink="">
      <xdr:nvSpPr>
        <xdr:cNvPr id="1360" name="AutoShape 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E4E06F67-0F79-42E4-93D8-BEB573219ED4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181</xdr:row>
      <xdr:rowOff>0</xdr:rowOff>
    </xdr:from>
    <xdr:to>
      <xdr:col>29</xdr:col>
      <xdr:colOff>304800</xdr:colOff>
      <xdr:row>182</xdr:row>
      <xdr:rowOff>104775</xdr:rowOff>
    </xdr:to>
    <xdr:sp macro="" textlink="">
      <xdr:nvSpPr>
        <xdr:cNvPr id="1361" name="AutoShape 14" descr="USA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id="{C0658BEA-0AAF-404A-BE35-5BD47E7E6275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170</xdr:row>
      <xdr:rowOff>0</xdr:rowOff>
    </xdr:from>
    <xdr:to>
      <xdr:col>29</xdr:col>
      <xdr:colOff>304800</xdr:colOff>
      <xdr:row>171</xdr:row>
      <xdr:rowOff>104775</xdr:rowOff>
    </xdr:to>
    <xdr:sp macro="" textlink="">
      <xdr:nvSpPr>
        <xdr:cNvPr id="1362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C442D7CC-FDE6-4BA0-8584-2C4803CA20C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182</xdr:row>
      <xdr:rowOff>0</xdr:rowOff>
    </xdr:from>
    <xdr:to>
      <xdr:col>29</xdr:col>
      <xdr:colOff>304800</xdr:colOff>
      <xdr:row>183</xdr:row>
      <xdr:rowOff>104775</xdr:rowOff>
    </xdr:to>
    <xdr:sp macro="" textlink="">
      <xdr:nvSpPr>
        <xdr:cNvPr id="1363" name="AutoShape 24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15AE3D92-2466-44CA-8817-D9246F1CDE18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64" name="AutoShape 31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B6711988-652E-48F2-8979-39C828DE8283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183</xdr:row>
      <xdr:rowOff>0</xdr:rowOff>
    </xdr:from>
    <xdr:to>
      <xdr:col>29</xdr:col>
      <xdr:colOff>304800</xdr:colOff>
      <xdr:row>184</xdr:row>
      <xdr:rowOff>104775</xdr:rowOff>
    </xdr:to>
    <xdr:sp macro="" textlink="">
      <xdr:nvSpPr>
        <xdr:cNvPr id="1365" name="AutoShape 34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286D2A04-3E50-43F8-992C-BB79AEA6AC94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66" name="AutoShape 39" descr="USA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997460F0-BA6D-419B-A905-691E4DC7E46A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367" name="AutoShape 40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7B4F558E-7A40-4033-A36B-EE939CE8C8FF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68" name="AutoShape 42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9BB57410-3E2D-4002-A610-00B30CB0C3D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222</xdr:row>
      <xdr:rowOff>0</xdr:rowOff>
    </xdr:from>
    <xdr:to>
      <xdr:col>29</xdr:col>
      <xdr:colOff>304800</xdr:colOff>
      <xdr:row>223</xdr:row>
      <xdr:rowOff>104775</xdr:rowOff>
    </xdr:to>
    <xdr:sp macro="" textlink="">
      <xdr:nvSpPr>
        <xdr:cNvPr id="1369" name="AutoShape 45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D3545EB7-152F-453B-BDCF-E73912FAD75E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70" name="AutoShape 51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EA083887-7CC0-4BA2-94B3-D92592DA4CFA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224</xdr:row>
      <xdr:rowOff>0</xdr:rowOff>
    </xdr:from>
    <xdr:to>
      <xdr:col>29</xdr:col>
      <xdr:colOff>304800</xdr:colOff>
      <xdr:row>225</xdr:row>
      <xdr:rowOff>104775</xdr:rowOff>
    </xdr:to>
    <xdr:sp macro="" textlink="">
      <xdr:nvSpPr>
        <xdr:cNvPr id="1371" name="AutoShape 54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1BC822F5-6D84-4978-BD28-636A326E790E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172</xdr:row>
      <xdr:rowOff>0</xdr:rowOff>
    </xdr:from>
    <xdr:to>
      <xdr:col>29</xdr:col>
      <xdr:colOff>304800</xdr:colOff>
      <xdr:row>173</xdr:row>
      <xdr:rowOff>104775</xdr:rowOff>
    </xdr:to>
    <xdr:sp macro="" textlink="">
      <xdr:nvSpPr>
        <xdr:cNvPr id="1372" name="AutoShape 6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3AB66163-3839-41F6-B9AE-90803E2AE472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185</xdr:row>
      <xdr:rowOff>0</xdr:rowOff>
    </xdr:from>
    <xdr:to>
      <xdr:col>29</xdr:col>
      <xdr:colOff>304800</xdr:colOff>
      <xdr:row>186</xdr:row>
      <xdr:rowOff>104775</xdr:rowOff>
    </xdr:to>
    <xdr:sp macro="" textlink="">
      <xdr:nvSpPr>
        <xdr:cNvPr id="1373" name="AutoShape 61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8D6D9E71-CE4C-4158-BF2D-72BEB33E0A8B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226</xdr:row>
      <xdr:rowOff>0</xdr:rowOff>
    </xdr:from>
    <xdr:to>
      <xdr:col>29</xdr:col>
      <xdr:colOff>304800</xdr:colOff>
      <xdr:row>227</xdr:row>
      <xdr:rowOff>104775</xdr:rowOff>
    </xdr:to>
    <xdr:sp macro="" textlink="">
      <xdr:nvSpPr>
        <xdr:cNvPr id="1374" name="AutoShape 63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C0BDCA97-9524-4DDD-948A-008B3BCD209F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228</xdr:row>
      <xdr:rowOff>0</xdr:rowOff>
    </xdr:from>
    <xdr:to>
      <xdr:col>29</xdr:col>
      <xdr:colOff>304800</xdr:colOff>
      <xdr:row>229</xdr:row>
      <xdr:rowOff>104775</xdr:rowOff>
    </xdr:to>
    <xdr:sp macro="" textlink="">
      <xdr:nvSpPr>
        <xdr:cNvPr id="1375" name="AutoShape 73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54C1086B-38FD-432E-ADF6-0205A699FC2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176</xdr:row>
      <xdr:rowOff>0</xdr:rowOff>
    </xdr:from>
    <xdr:to>
      <xdr:col>29</xdr:col>
      <xdr:colOff>304800</xdr:colOff>
      <xdr:row>177</xdr:row>
      <xdr:rowOff>104775</xdr:rowOff>
    </xdr:to>
    <xdr:sp macro="" textlink="">
      <xdr:nvSpPr>
        <xdr:cNvPr id="1376" name="AutoShape 2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2AFA91B5-11E5-44A6-BD9B-4747250BE97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208</xdr:row>
      <xdr:rowOff>0</xdr:rowOff>
    </xdr:from>
    <xdr:to>
      <xdr:col>29</xdr:col>
      <xdr:colOff>304800</xdr:colOff>
      <xdr:row>209</xdr:row>
      <xdr:rowOff>104775</xdr:rowOff>
    </xdr:to>
    <xdr:sp macro="" textlink="">
      <xdr:nvSpPr>
        <xdr:cNvPr id="1377" name="AutoShape 34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D733F892-12F3-48F8-8A7B-285F5E0E17C1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378" name="AutoShape 36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A37C0D7D-80E1-4E4C-8850-6216ED00B751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178</xdr:row>
      <xdr:rowOff>0</xdr:rowOff>
    </xdr:from>
    <xdr:to>
      <xdr:col>29</xdr:col>
      <xdr:colOff>304800</xdr:colOff>
      <xdr:row>179</xdr:row>
      <xdr:rowOff>104775</xdr:rowOff>
    </xdr:to>
    <xdr:sp macro="" textlink="">
      <xdr:nvSpPr>
        <xdr:cNvPr id="1379" name="AutoShape 38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315099D2-17C0-48FF-AF8F-98C374381D6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212</xdr:row>
      <xdr:rowOff>0</xdr:rowOff>
    </xdr:from>
    <xdr:to>
      <xdr:col>29</xdr:col>
      <xdr:colOff>304800</xdr:colOff>
      <xdr:row>213</xdr:row>
      <xdr:rowOff>104775</xdr:rowOff>
    </xdr:to>
    <xdr:sp macro="" textlink="">
      <xdr:nvSpPr>
        <xdr:cNvPr id="1380" name="AutoShape 43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9393FA2D-88EB-4BFC-B9F7-5FC61783439D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81" name="AutoShape 45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CA8F7B8D-5866-489C-9FB7-9889192AE02C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180</xdr:row>
      <xdr:rowOff>0</xdr:rowOff>
    </xdr:from>
    <xdr:to>
      <xdr:col>29</xdr:col>
      <xdr:colOff>304800</xdr:colOff>
      <xdr:row>181</xdr:row>
      <xdr:rowOff>104775</xdr:rowOff>
    </xdr:to>
    <xdr:sp macro="" textlink="">
      <xdr:nvSpPr>
        <xdr:cNvPr id="1382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9DD09BCE-D131-4C35-9FA9-DABCD9D756E4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216</xdr:row>
      <xdr:rowOff>0</xdr:rowOff>
    </xdr:from>
    <xdr:to>
      <xdr:col>29</xdr:col>
      <xdr:colOff>304800</xdr:colOff>
      <xdr:row>217</xdr:row>
      <xdr:rowOff>104775</xdr:rowOff>
    </xdr:to>
    <xdr:sp macro="" textlink="">
      <xdr:nvSpPr>
        <xdr:cNvPr id="1383" name="AutoShape 52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1073F0FB-F082-47C3-82DA-717F87A00055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170</xdr:row>
      <xdr:rowOff>0</xdr:rowOff>
    </xdr:from>
    <xdr:to>
      <xdr:col>29</xdr:col>
      <xdr:colOff>304800</xdr:colOff>
      <xdr:row>171</xdr:row>
      <xdr:rowOff>104775</xdr:rowOff>
    </xdr:to>
    <xdr:sp macro="" textlink="">
      <xdr:nvSpPr>
        <xdr:cNvPr id="1384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EB37A7A4-BF80-442C-AC3D-7CF497C3780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193</xdr:row>
      <xdr:rowOff>0</xdr:rowOff>
    </xdr:from>
    <xdr:to>
      <xdr:col>29</xdr:col>
      <xdr:colOff>304800</xdr:colOff>
      <xdr:row>193</xdr:row>
      <xdr:rowOff>304800</xdr:rowOff>
    </xdr:to>
    <xdr:sp macro="" textlink="">
      <xdr:nvSpPr>
        <xdr:cNvPr id="1385" name="AutoShape 55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484CF9B4-A385-4338-A7C4-C1C426A8D53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86" name="AutoShape 59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CCBBE328-E6D4-4183-8906-8787AD4302C8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387" name="AutoShape 63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2B275F3B-2FB0-4907-8967-95517BE765CE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88" name="AutoShape 64" descr="US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6C931BB8-85B7-4C2E-837D-94055BB2762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89" name="AutoShape 68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E6A21DE8-79BB-4722-9291-3B72FC5A25AA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172</xdr:row>
      <xdr:rowOff>0</xdr:rowOff>
    </xdr:from>
    <xdr:to>
      <xdr:col>29</xdr:col>
      <xdr:colOff>304800</xdr:colOff>
      <xdr:row>173</xdr:row>
      <xdr:rowOff>104775</xdr:rowOff>
    </xdr:to>
    <xdr:sp macro="" textlink="">
      <xdr:nvSpPr>
        <xdr:cNvPr id="1390" name="AutoShape 72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01303ED8-D26E-412D-8865-71F75478E794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197</xdr:row>
      <xdr:rowOff>0</xdr:rowOff>
    </xdr:from>
    <xdr:to>
      <xdr:col>29</xdr:col>
      <xdr:colOff>304800</xdr:colOff>
      <xdr:row>197</xdr:row>
      <xdr:rowOff>304800</xdr:rowOff>
    </xdr:to>
    <xdr:sp macro="" textlink="">
      <xdr:nvSpPr>
        <xdr:cNvPr id="1391" name="AutoShape 73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4446850A-641D-4765-879A-902C6C64B812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198</xdr:row>
      <xdr:rowOff>0</xdr:rowOff>
    </xdr:from>
    <xdr:to>
      <xdr:col>29</xdr:col>
      <xdr:colOff>304800</xdr:colOff>
      <xdr:row>199</xdr:row>
      <xdr:rowOff>104775</xdr:rowOff>
    </xdr:to>
    <xdr:sp macro="" textlink="">
      <xdr:nvSpPr>
        <xdr:cNvPr id="1392" name="AutoShape 77" descr="MEX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D0FE7BE7-D88B-4C16-8920-A8A50577975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199</xdr:row>
      <xdr:rowOff>0</xdr:rowOff>
    </xdr:from>
    <xdr:to>
      <xdr:col>29</xdr:col>
      <xdr:colOff>304800</xdr:colOff>
      <xdr:row>200</xdr:row>
      <xdr:rowOff>104775</xdr:rowOff>
    </xdr:to>
    <xdr:sp macro="" textlink="">
      <xdr:nvSpPr>
        <xdr:cNvPr id="1393" name="AutoShape 82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15AA95F9-D265-4417-90A3-882AB8B262B6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188</xdr:row>
      <xdr:rowOff>0</xdr:rowOff>
    </xdr:from>
    <xdr:to>
      <xdr:col>29</xdr:col>
      <xdr:colOff>304800</xdr:colOff>
      <xdr:row>189</xdr:row>
      <xdr:rowOff>104775</xdr:rowOff>
    </xdr:to>
    <xdr:sp macro="" textlink="">
      <xdr:nvSpPr>
        <xdr:cNvPr id="1394" name="AutoShape 85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5281A7DB-8875-4AB0-ACCE-251E6AD73AB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190</xdr:row>
      <xdr:rowOff>0</xdr:rowOff>
    </xdr:from>
    <xdr:to>
      <xdr:col>29</xdr:col>
      <xdr:colOff>304800</xdr:colOff>
      <xdr:row>191</xdr:row>
      <xdr:rowOff>104775</xdr:rowOff>
    </xdr:to>
    <xdr:sp macro="" textlink="">
      <xdr:nvSpPr>
        <xdr:cNvPr id="1395" name="AutoShape 88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6863C326-8E19-45BA-848A-AA6A96AFAEC9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191</xdr:row>
      <xdr:rowOff>0</xdr:rowOff>
    </xdr:from>
    <xdr:to>
      <xdr:col>29</xdr:col>
      <xdr:colOff>304800</xdr:colOff>
      <xdr:row>192</xdr:row>
      <xdr:rowOff>104775</xdr:rowOff>
    </xdr:to>
    <xdr:sp macro="" textlink="">
      <xdr:nvSpPr>
        <xdr:cNvPr id="1396" name="AutoShape 8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9FE1784-E384-44ED-B7B6-B2E4C1EB9B01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97" name="AutoShape 94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76B0CB77-D35F-4F76-9C6A-9C509A9D3D82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98" name="AutoShape 97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EC188F9D-2955-40C3-85C4-E1CA771AEFAE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198</xdr:row>
      <xdr:rowOff>0</xdr:rowOff>
    </xdr:from>
    <xdr:to>
      <xdr:col>29</xdr:col>
      <xdr:colOff>304800</xdr:colOff>
      <xdr:row>199</xdr:row>
      <xdr:rowOff>104775</xdr:rowOff>
    </xdr:to>
    <xdr:sp macro="" textlink="">
      <xdr:nvSpPr>
        <xdr:cNvPr id="1399" name="AutoShape 10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BA04F339-E92A-4E96-9D7F-20C98438E0B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200</xdr:row>
      <xdr:rowOff>0</xdr:rowOff>
    </xdr:from>
    <xdr:to>
      <xdr:col>29</xdr:col>
      <xdr:colOff>304800</xdr:colOff>
      <xdr:row>201</xdr:row>
      <xdr:rowOff>104775</xdr:rowOff>
    </xdr:to>
    <xdr:sp macro="" textlink="">
      <xdr:nvSpPr>
        <xdr:cNvPr id="1400" name="AutoShape 103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817A5474-5D30-46E6-B193-204CB0245BC3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202</xdr:row>
      <xdr:rowOff>0</xdr:rowOff>
    </xdr:from>
    <xdr:to>
      <xdr:col>29</xdr:col>
      <xdr:colOff>304800</xdr:colOff>
      <xdr:row>203</xdr:row>
      <xdr:rowOff>104775</xdr:rowOff>
    </xdr:to>
    <xdr:sp macro="" textlink="">
      <xdr:nvSpPr>
        <xdr:cNvPr id="1401" name="AutoShape 106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A075B469-3631-44D8-9826-279A979855AD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205</xdr:row>
      <xdr:rowOff>0</xdr:rowOff>
    </xdr:from>
    <xdr:to>
      <xdr:col>29</xdr:col>
      <xdr:colOff>304800</xdr:colOff>
      <xdr:row>206</xdr:row>
      <xdr:rowOff>104775</xdr:rowOff>
    </xdr:to>
    <xdr:sp macro="" textlink="">
      <xdr:nvSpPr>
        <xdr:cNvPr id="1402" name="AutoShape 110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D7AC302F-E3B0-44E9-B64E-0055A7E78A8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207</xdr:row>
      <xdr:rowOff>0</xdr:rowOff>
    </xdr:from>
    <xdr:to>
      <xdr:col>29</xdr:col>
      <xdr:colOff>304800</xdr:colOff>
      <xdr:row>208</xdr:row>
      <xdr:rowOff>104775</xdr:rowOff>
    </xdr:to>
    <xdr:sp macro="" textlink="">
      <xdr:nvSpPr>
        <xdr:cNvPr id="1403" name="AutoShape 113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13AFD946-4190-428F-9AAF-90352F1FE660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404" name="AutoShape 11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333B8101-3F94-4BC7-AE8C-41860D70C687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211</xdr:row>
      <xdr:rowOff>0</xdr:rowOff>
    </xdr:from>
    <xdr:to>
      <xdr:col>29</xdr:col>
      <xdr:colOff>304800</xdr:colOff>
      <xdr:row>212</xdr:row>
      <xdr:rowOff>104775</xdr:rowOff>
    </xdr:to>
    <xdr:sp macro="" textlink="">
      <xdr:nvSpPr>
        <xdr:cNvPr id="1405" name="AutoShape 119" descr="USA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0A5D9A9E-9553-499E-A1AC-7C83A1DD17F6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406" name="AutoShape 122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CC663F17-7A7B-4FF5-BDD0-F8E656C07590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215</xdr:row>
      <xdr:rowOff>0</xdr:rowOff>
    </xdr:from>
    <xdr:to>
      <xdr:col>29</xdr:col>
      <xdr:colOff>304800</xdr:colOff>
      <xdr:row>216</xdr:row>
      <xdr:rowOff>104775</xdr:rowOff>
    </xdr:to>
    <xdr:sp macro="" textlink="">
      <xdr:nvSpPr>
        <xdr:cNvPr id="1407" name="AutoShape 125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655C8429-D65E-4A0E-B41B-5F004EB0D12E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217</xdr:row>
      <xdr:rowOff>0</xdr:rowOff>
    </xdr:from>
    <xdr:to>
      <xdr:col>29</xdr:col>
      <xdr:colOff>304800</xdr:colOff>
      <xdr:row>218</xdr:row>
      <xdr:rowOff>104775</xdr:rowOff>
    </xdr:to>
    <xdr:sp macro="" textlink="">
      <xdr:nvSpPr>
        <xdr:cNvPr id="1408" name="AutoShape 128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4BC248C-A3BE-4917-977F-4CD5E04ECD94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104775</xdr:rowOff>
    </xdr:to>
    <xdr:sp macro="" textlink="">
      <xdr:nvSpPr>
        <xdr:cNvPr id="1409" name="AutoShape 131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9F6D04ED-B7CE-4A0D-A4C8-1BF00DF7DB9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410" name="AutoShape 134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266E6620-CA13-45F1-AE0A-1A204128403F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223</xdr:row>
      <xdr:rowOff>0</xdr:rowOff>
    </xdr:from>
    <xdr:to>
      <xdr:col>29</xdr:col>
      <xdr:colOff>304800</xdr:colOff>
      <xdr:row>224</xdr:row>
      <xdr:rowOff>104775</xdr:rowOff>
    </xdr:to>
    <xdr:sp macro="" textlink="">
      <xdr:nvSpPr>
        <xdr:cNvPr id="1411" name="AutoShape 137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5B54CF3C-794D-439A-AFC0-87ABC1207F6F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226</xdr:row>
      <xdr:rowOff>0</xdr:rowOff>
    </xdr:from>
    <xdr:to>
      <xdr:col>29</xdr:col>
      <xdr:colOff>304800</xdr:colOff>
      <xdr:row>227</xdr:row>
      <xdr:rowOff>104775</xdr:rowOff>
    </xdr:to>
    <xdr:sp macro="" textlink="">
      <xdr:nvSpPr>
        <xdr:cNvPr id="1412" name="AutoShape 141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F3EAD872-BBB3-47C2-995D-2CF4BDF3690B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228</xdr:row>
      <xdr:rowOff>0</xdr:rowOff>
    </xdr:from>
    <xdr:to>
      <xdr:col>29</xdr:col>
      <xdr:colOff>304800</xdr:colOff>
      <xdr:row>229</xdr:row>
      <xdr:rowOff>104775</xdr:rowOff>
    </xdr:to>
    <xdr:sp macro="" textlink="">
      <xdr:nvSpPr>
        <xdr:cNvPr id="1413" name="AutoShape 14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28B63C51-E5EC-4894-92EC-93F6A836A6B1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4" name="Shape 4" descr="DEN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75A13BBF-125E-4FDC-A27C-1A273471D0A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5" name="Shape 5" descr="GE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092756B7-2C32-475C-8D30-44DAACDE35F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226</xdr:row>
      <xdr:rowOff>0</xdr:rowOff>
    </xdr:from>
    <xdr:ext cx="323850" cy="323850"/>
    <xdr:sp macro="" textlink="">
      <xdr:nvSpPr>
        <xdr:cNvPr id="1416" name="Shape 6" descr="US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264473-56BD-4862-9305-3E647AFECA1F}"/>
            </a:ext>
          </a:extLst>
        </xdr:cNvPr>
        <xdr:cNvSpPr/>
      </xdr:nvSpPr>
      <xdr:spPr>
        <a:xfrm>
          <a:off x="0" y="116014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7" name="Shape 7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8879A81F-0C7A-47DB-978E-E5D6E6582328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8" name="Shape 9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330C76B2-F834-4FA4-82B6-7D9ACF6C4B16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9" name="Shape 10" descr="TPE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E654A20F-45CE-4BC7-B6E4-B7B40FAC06B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20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1D5723-4366-441B-8820-F90D6536B8DD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1" name="Shape 12" descr="CA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C1BB6551-C818-4BB5-BC19-78476BB832C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2" name="Shape 13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F54D8FEF-200D-46C3-B061-47BE6F896A0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174</xdr:row>
      <xdr:rowOff>0</xdr:rowOff>
    </xdr:from>
    <xdr:ext cx="323850" cy="323850"/>
    <xdr:sp macro="" textlink="">
      <xdr:nvSpPr>
        <xdr:cNvPr id="1423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DEF809-20CA-405A-95A4-67C442A40F30}"/>
            </a:ext>
          </a:extLst>
        </xdr:cNvPr>
        <xdr:cNvSpPr/>
      </xdr:nvSpPr>
      <xdr:spPr>
        <a:xfrm>
          <a:off x="0" y="1200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4" name="Shape 15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1E1D26F0-7F01-4EEF-BD05-3B0D1E77822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5" name="Shape 1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06FB9F0A-ABA7-4282-9C35-CD24CCE93840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6" name="Shape 18" descr="USA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5527237F-27B1-4BD0-BAB1-F439269D796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7" name="Shape 19" descr="USA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38BC37C6-4827-4192-B510-ECCEE1121D0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8" name="Shape 21" descr="JP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5991AF3D-521D-46DD-9EAD-51BE6DC2C3C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9" name="Shape 22" descr="PUR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4661533C-D503-4A27-A3E4-4C9574CCE0E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30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780B894-04A9-4B96-8DC0-1FBEE1D423B9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1" name="Shape 24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5BAD6957-13FC-4400-A462-971C81E3E81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2" name="Shape 25" descr="USA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6A159DCE-BD4C-41F9-BF26-DE94EA4F802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3" name="Shape 27" descr="US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07483F6E-C66C-4DC4-B436-F8FB31D5A16E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34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A317B76-597E-453A-A391-11206C1DCC09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5" name="Shape 29" descr="USA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749008CC-7C6E-4BCC-9044-3BB6C74941EF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6" name="Shape 30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9E2F30AB-8415-4F3F-8CC6-C944194906D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201</xdr:row>
      <xdr:rowOff>0</xdr:rowOff>
    </xdr:from>
    <xdr:ext cx="323850" cy="323850"/>
    <xdr:sp macro="" textlink="">
      <xdr:nvSpPr>
        <xdr:cNvPr id="1437" name="Shape 31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1E9EF3C-DFED-4C53-99AA-44A2B3A1EA02}"/>
            </a:ext>
          </a:extLst>
        </xdr:cNvPr>
        <xdr:cNvSpPr/>
      </xdr:nvSpPr>
      <xdr:spPr>
        <a:xfrm>
          <a:off x="0" y="66008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8" name="Shape 32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E5BD9409-E216-4FEC-B46B-6716188E0C9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9" name="Shape 33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31AACAF6-473F-4C5B-8F01-DAC745CEABC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40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597FC32-46F4-4480-9F27-02690807CA15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1" name="Shape 35" descr="JPN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59620D0-7F16-4FDE-864B-6E25083D1FF0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2" name="Shape 36" descr="ENG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F9747170-D2C0-4124-92D6-4DAF9304D04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3" name="Shape 38" descr="USA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E02F494A-7288-4BDF-B6CC-4A85E1877C1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4" name="Shape 39" descr="AUS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D7B80B4E-F864-451B-9CB1-22AA40A5B7E5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222</xdr:row>
      <xdr:rowOff>0</xdr:rowOff>
    </xdr:from>
    <xdr:ext cx="323850" cy="323850"/>
    <xdr:sp macro="" textlink="">
      <xdr:nvSpPr>
        <xdr:cNvPr id="1445" name="Shape 40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CE64D51-A8F2-4FE0-A48F-DE81072A9006}"/>
            </a:ext>
          </a:extLst>
        </xdr:cNvPr>
        <xdr:cNvSpPr/>
      </xdr:nvSpPr>
      <xdr:spPr>
        <a:xfrm>
          <a:off x="0" y="10801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6" name="Shape 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4462B47B-0BB5-4F90-8DDE-E1A16A9D2A2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7" name="Shape 42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8DF4F4FD-7C97-4214-9DC3-91EF6655140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8" name="Shape 4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B3B87489-67F5-4383-B088-C5DF473E0FE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9" name="Shape 45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3461B461-1277-4649-A33D-9B01E9EA5A6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0" name="Shape 47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865CAB0C-7A36-4C81-A6C2-3D5F9E4F06EE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1" name="Shape 48" descr="USA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A596F4B7-65F1-44FD-9DBE-18154D6AAEB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2" name="Shape 49" descr="AUS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F63E1A60-C8F0-406A-ADF9-7514CF334915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53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3AB4462-F76A-4EDC-9003-A555F23EA733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4" name="Shape 51" descr="F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6552CB87-B14A-4565-B944-CCC44427D0A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5" name="Shape 52" descr="KOR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84077D48-2D6E-4BAD-ABD5-115754187C4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209</xdr:row>
      <xdr:rowOff>0</xdr:rowOff>
    </xdr:from>
    <xdr:ext cx="323850" cy="323850"/>
    <xdr:sp macro="" textlink="">
      <xdr:nvSpPr>
        <xdr:cNvPr id="1456" name="Shape 53" descr="US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CF67EF9-FD8F-45B6-8C86-4575133CD1DB}"/>
            </a:ext>
          </a:extLst>
        </xdr:cNvPr>
        <xdr:cNvSpPr/>
      </xdr:nvSpPr>
      <xdr:spPr>
        <a:xfrm>
          <a:off x="0" y="82010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7" name="Shape 54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B5C28952-8BF3-4564-AE68-D610364F9397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8" name="Shape 55" descr="USA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EF31E601-9121-4E38-A1E0-77ADA5D7EE6F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59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8DB07491-EFAB-4A71-AF45-59C786CD0D3C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0" name="Shape 5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11B0A83B-15F8-40BD-8C61-FED1FDF9AE31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1" name="Shape 58" descr="USA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9020BA52-F6A5-4C94-86F6-6994CBFFC861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2" name="Shape 60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8DCC5A2B-A785-4B2C-BB51-48388D801A8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3" name="Shape 61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BCA0F6D6-4F6C-4A07-8751-60F18288E096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64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1C23C0D-9A9C-4005-84A8-B85AC048358E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5" name="Shape 63" descr="SWE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B79FB99B-1129-4D39-AC67-24D347EE876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6" name="Shape 64" descr="ENG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0EBB3428-627E-4750-94B7-AEDA3EAC6560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7" name="Shape 66" descr="CA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07486AB4-BF43-4F83-90F5-CCAFB762DA1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8" name="Shape 67" descr="ENG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21C17AD9-668E-4C51-AE00-73376244BD5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9" name="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7E98449E-B499-4AFB-8E09-8279A63F074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0" name="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BE61762F-5A95-4455-B846-04333D2C7D1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1" name="Shape 72" descr="USA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0798287B-F43A-4D98-8DA3-1455A07AC737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2" name="Shape 73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DF86B048-CBC4-4177-B8A8-EBF8F9F71A7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3" name="Shape 75" descr="IT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C7D2ABBB-B865-4311-AAA0-C7E3B20505E5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4" name="Shape 76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3EE9F001-C52B-4ACC-AABE-7F945D99D50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170</xdr:row>
      <xdr:rowOff>0</xdr:rowOff>
    </xdr:from>
    <xdr:ext cx="323850" cy="323850"/>
    <xdr:sp macro="" textlink="">
      <xdr:nvSpPr>
        <xdr:cNvPr id="1475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2FC76B4-3731-4EDA-8497-8DEA39336FC2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6" name="Shape 78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E561F87C-4860-40D6-ACD9-22A6011EF1F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7" name="Shape 79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87904C7A-E105-4074-AAD4-080E74CC5FA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78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5A0E6B5D-96AB-49D4-8C8C-CDBE39741884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9" name="Shape 8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70DE5031-F240-4436-9AF0-5AE9CB03BEEF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0" name="AutoShape 1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29784611-9DDF-4376-8880-B62BBE17B52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1" name="AutoShape 18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CB90400E-4590-432D-8F1F-E782E12F86E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2" name="AutoShape 19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460DE37C-6971-41E6-A103-99A6FB32158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3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163E1BE4-1F3F-4AD9-A7F3-C3453A7CF63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4" name="AutoShape 21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D0803FCF-CC99-493A-AC81-5E5B81EC5B1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5" name="AutoShape 22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1E37EE23-0A1D-4B4F-A990-7DE96271ED6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6" name="AutoShape 2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217D409E-E2F4-42EC-8C95-514C90D4CAF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7" name="AutoShape 24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0355EA09-88BE-44E5-87FC-B49B639472EE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8" name="AutoShape 2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A8FD8BC0-5238-46BB-8E59-D9821A8563C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9" name="AutoShape 26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D2C6D666-E97D-4439-BF46-2B5B1FBD511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0" name="AutoShape 27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2A8E0663-CB46-4B58-B2B8-F10F4963D74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1" name="AutoShape 28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C4D3C167-FAE9-4C9B-B0E6-A1701321878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2" name="AutoShape 2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C34C315A-DFC2-4AA2-ABFF-C6F6BE8A05D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3" name="AutoShape 30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ECEDFAB8-4594-4C50-BE68-9CF94918284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4" name="AutoShape 31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6C5D0089-B8C9-4294-AF2D-A085C444E5C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5" name="AutoShape 32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209AFA86-9485-411C-8038-F5208B9DB4A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6" name="AutoShape 33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7BC4B759-5205-41FA-96A3-C168A7AA955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7" name="AutoShape 34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8BB7F27A-04DA-4D69-9F73-46977322D57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8" name="AutoShape 35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2EF5CA7C-1B46-4AD6-8D19-DD64649850F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9" name="AutoShape 36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DC09EBBC-8D16-4C97-9C50-24A2C5B2FDB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0" name="AutoShape 37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51301E46-BBDE-4E1B-96EF-0C4F2044C3B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1" name="AutoShape 38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2E6E7C0D-81F5-4807-9D2B-0F86E648B36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2" name="AutoShape 3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1AF052B2-C09D-4F36-B356-81E28E179F1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3" name="AutoShape 40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66DE6AB0-C0A9-459B-91C4-561968DA989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4" name="AutoShape 4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C28428B1-3ACF-4FB3-B35C-EBA9D1525D8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5" name="AutoShape 42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A767937D-E34B-4973-8727-F4D53064010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6" name="AutoShape 43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1851C8ED-7ADB-489E-95B9-EAD0DF158D5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7" name="AutoShape 44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301835E2-90A4-4E90-9E05-85C71B0A057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8" name="AutoShape 45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90C4031F-E5CD-4EC3-96F7-06F73385288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9" name="AutoShape 46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B179E92A-7FBB-4AFB-A627-64D77CB1959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0" name="AutoShape 47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D79CE541-B143-4B45-87C2-27321D88EF7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1" name="AutoShape 48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150604AE-2260-409A-A84A-A6B347F7F25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2" name="AutoShape 49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E2951101-861A-44E9-AD29-5E4B3080D3E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3" name="AutoShape 50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6F742F5E-2CDF-4333-8649-B7131C25F84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4" name="AutoShape 51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63424579-4412-45D0-8A9A-C62F412162D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5" name="AutoShape 52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F182FF75-EDEA-4F4F-B585-0EB2805BE54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6" name="AutoShape 53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6B98A1DC-75B6-452A-8F63-8BBD54F44B9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7" name="AutoShape 54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D6403C4-C39E-48A0-9919-63150C66891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8" name="AutoShape 55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76221128-7D29-402F-BA7C-928DD99AAC7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9" name="AutoShape 56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1394F59-0908-4D02-A189-7AFF3A244C5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0" name="AutoShape 5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1DF17BFB-6E45-4265-88E2-DFA9B6C54DD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1" name="AutoShape 5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20A6B0C0-3E37-4F09-B14A-E5D824093B0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2" name="AutoShape 5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4878008D-40A2-4EBA-B53F-998CDAE6739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3" name="AutoShape 6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FFB953-187D-4496-AD34-149E10F329F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4" name="AutoShape 6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CDE9B9F-0C79-48BB-B19A-4FBD3CFF1F2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5" name="AutoShape 62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856371E6-D281-4768-B136-C7CA50D9C39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6" name="AutoShape 6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D721838C-E9A6-4527-B0CC-5EA1EBC9B6A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7" name="AutoShape 64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BC4D8859-80B6-4189-AC78-D0DA0ACB8B0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8" name="AutoShape 65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C46DA3B4-E63C-4AA6-A9FE-43815B85599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29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6258BB-D925-4F26-A80F-E8F2E7AD153D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0" name="AutoShape 67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53A3D0F4-1DC5-4F8F-A0D9-AA89017F87B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1" name="AutoShape 68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5CCF869A-DF37-4C09-B910-08E6D67C6C2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532" name="AutoShape 6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C8EAD534-6A1E-44AF-A6A6-B9E3D27C00A8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3" name="AutoShape 70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A17105C-0FDC-4654-87AE-EC2546627D6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4" name="AutoShape 71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562E64B6-F742-43D5-92B1-50AA4CA4053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5" name="AutoShape 72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65BA8EA-1E9E-4D6D-965C-B7C417E5FA2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174</xdr:row>
      <xdr:rowOff>0</xdr:rowOff>
    </xdr:from>
    <xdr:to>
      <xdr:col>31</xdr:col>
      <xdr:colOff>304800</xdr:colOff>
      <xdr:row>174</xdr:row>
      <xdr:rowOff>304800</xdr:rowOff>
    </xdr:to>
    <xdr:sp macro="" textlink="">
      <xdr:nvSpPr>
        <xdr:cNvPr id="1536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7D336D77-782B-44D9-8957-DA2B688A4DB9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7" name="AutoShape 74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2CE7C022-1B88-431B-8613-1C18498F8A6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8" name="AutoShape 75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A6F71EB6-07DE-48DA-8453-D4488266A55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39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37324460-7D67-4582-8A87-54449310AFB6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0" name="AutoShape 77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65EA5B71-F46E-4FC4-A66C-8D82775E56B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1" name="AutoShape 78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B294487E-CDB6-449A-9D1D-926C92DB419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2" name="AutoShape 80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C3BC19AC-CD39-4DEC-90C8-153E5F16FF0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3" name="AutoShape 81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57AAB402-8511-40C9-9C9C-14711CF4E51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4" name="AutoShape 83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B55D75B4-0AC1-4FCB-9638-3CF7F6438F4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5" name="AutoShape 84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6FDAE8E3-F5A7-471F-BD1A-7AB9D8C4854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222</xdr:row>
      <xdr:rowOff>0</xdr:rowOff>
    </xdr:from>
    <xdr:to>
      <xdr:col>31</xdr:col>
      <xdr:colOff>304800</xdr:colOff>
      <xdr:row>223</xdr:row>
      <xdr:rowOff>104775</xdr:rowOff>
    </xdr:to>
    <xdr:sp macro="" textlink="">
      <xdr:nvSpPr>
        <xdr:cNvPr id="1546" name="AutoShape 85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3E720BFF-392E-4F58-8B1C-119A75239DAF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7" name="AutoShape 86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F5B849B9-07AD-40D9-A236-BA4ED31E3A9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8" name="AutoShape 8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2EBF7D8B-D852-4D00-A574-0486443B011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9" name="AutoShape 89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5F4395C7-193E-41DB-BB2B-89139112DB6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0" name="AutoShape 90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4E705C6C-E2D1-4D51-BF6D-84DFADDC550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1" name="AutoShape 91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55102EA3-6267-40B9-A539-8075A693CBA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0</xdr:rowOff>
    </xdr:to>
    <xdr:sp macro="" textlink="">
      <xdr:nvSpPr>
        <xdr:cNvPr id="1552" name="AutoShape 92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78A11DEB-E21E-4848-AEC5-58803244D575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3" name="AutoShape 93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E7C25935-C2DB-4DC3-B493-10D0A44EB3E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4" name="AutoShape 95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FB06B1A-C170-4FD1-9613-C806842E856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5" name="AutoShape 96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5DED60E3-9FDD-4105-96F9-EF276C51992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56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952B1CA9-6D3D-44D9-A925-5DBB20F1636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7" name="AutoShape 98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E5B1ECB4-FC7F-4A00-B17A-D577ACBE5EF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8" name="AutoShape 99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3150D258-4C69-47BD-BDF7-B8B8F279C5F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9" name="AutoShape 10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8D92BD02-BC8E-455A-BFEC-9BA06236514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0" name="AutoShape 10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D77E9CB8-3606-4DC6-BF99-6ECDD79518D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170</xdr:row>
      <xdr:rowOff>0</xdr:rowOff>
    </xdr:from>
    <xdr:to>
      <xdr:col>31</xdr:col>
      <xdr:colOff>304800</xdr:colOff>
      <xdr:row>171</xdr:row>
      <xdr:rowOff>104775</xdr:rowOff>
    </xdr:to>
    <xdr:sp macro="" textlink="">
      <xdr:nvSpPr>
        <xdr:cNvPr id="1561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9F68A651-862D-4B34-B1B8-F72E7E49CA5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2" name="AutoShape 104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C07EFE79-0328-43E6-8A8A-B150E8335DC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3" name="AutoShape 105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5FFB3669-4E02-4217-A474-A1686028E19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64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1A90937B-228A-45B0-8F3F-C0B6759508F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5" name="AutoShape 10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8C2C4962-64CA-45A2-B5E6-EC712D3B5DA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6" name="AutoShape 10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8B5823AF-5CC3-4491-85EB-B185DFD1389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7" name="AutoShape 110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7FFEB409-B277-4D7B-8BE6-C6B403C5A78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8" name="AutoShape 111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CF423D59-2A8C-4B6B-8EE4-FF196364B96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569" name="AutoShape 112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296B2096-4DCB-4F36-BCA2-CB50A6605C76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0" name="AutoShape 113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2B27A361-9754-4F40-AF6F-B4171640D59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1" name="AutoShape 114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47F1081C-95D7-4B48-97B8-C48307E7FD6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2" name="AutoShape 116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8280CD5-4DA0-4B1E-BAFC-8ED4D674488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3" name="AutoShape 117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B74244A7-53A7-49B2-BAA4-775A2596EAC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74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D057B07-421D-4A88-88D7-CBA866236D3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5" name="AutoShape 119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E21720EF-F2DE-4B2E-819F-A1C5ED6965D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6" name="AutoShape 120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877F26BE-0EF9-4A3B-8137-4F69872457B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7" name="AutoShape 122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3E41429-F6D6-4CFB-8BEE-5B6389ADACC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8" name="AutoShape 123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0EAE532F-5FEA-46DA-A58D-C57A3104816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79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BBFDF159-29AE-4F82-92E5-BB63C9DF58AF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0" name="AutoShape 12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2F93E6DD-F9DE-4590-AB41-C9D0E84B45A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1" name="AutoShape 12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63F81409-9C89-4D7F-A1FA-CC2982198BD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2" name="AutoShape 1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38C70183-475A-4847-85E8-B2EE678C0F4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3" name="AutoShape 129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BCF975F9-3F15-45F0-A29A-2EB320BBE26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4" name="AutoShape 2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BD2C14C4-66A3-40A5-BB3F-2B1BAD40FDD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5" name="AutoShape 3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4051BE65-7BAF-4FB3-8E00-04108847BF9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6" name="AutoShape 4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F60F0ABE-BD26-4627-A0E4-FC651C794A9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7" name="AutoShape 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993DFFB5-9F03-417F-AF4B-5166E342E65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8" name="AutoShape 6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0B671E71-65F7-4581-887C-113674A49BE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9" name="AutoShape 7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74211DDE-6CE3-4D6D-A09D-EE30E1FFA61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0" name="AutoShape 8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38734-0DB5-49B0-8882-4CC4F0AA756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1" name="AutoShape 9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E8921C65-A1FD-462A-8C78-77488E8D245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2" name="AutoShape 1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41DB124-89C5-4DFB-B286-DDECCB4B4D1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3" name="AutoShape 11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7463F97-AF27-42A5-AEBC-5CB6CA984A2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4" name="AutoShape 12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18BA731A-2C95-46B7-AC6A-0D092F5EC5F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5" name="AutoShape 13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F2821988-850D-437E-9C4D-E6E452205E4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6" name="AutoShape 1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FF5A6D35-6F2A-47B4-9A56-FB9B66B337BE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7" name="AutoShape 15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BC960D5D-5D1D-4E87-B580-9FD5FCB63FB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8" name="AutoShape 16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1E5E58D-69FF-461B-99A5-300CB670C1B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9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7B72FD04-6887-47EE-B147-505B5541C8D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0" name="AutoShape 18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933691B0-C463-4418-A3DF-A4A0BC61694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1" name="AutoShape 19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8F676A0B-0CDE-44A0-A0F2-8FF564AE62F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2" name="AutoShape 2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F3C8F983-7004-43C1-895A-CE09AA6A82A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3" name="AutoShape 21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BC803A74-221D-4826-B2C1-C9198D95B80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4" name="AutoShape 22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E8377C78-E4E5-4790-B283-6156F4A37AD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5" name="AutoShape 23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7474D069-B925-4AFB-B05E-5174608EC21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6" name="AutoShape 24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5AFECB98-34C2-4CC0-963D-E8D5F5F31A2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7" name="AutoShape 2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9C86165A-707F-424E-8D75-C3B6474838A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8" name="AutoShape 26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5DDDCC0F-C0F7-44B3-922E-A4B29834394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9" name="AutoShape 27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523ED97A-6196-480A-8117-7169FBCBD9E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0" name="AutoShape 28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45AA17C5-A6C3-49F8-B4F0-1D649D8B0EC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1" name="AutoShape 29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40C76A78-9490-4825-B45E-E6E3DBAB6F4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2" name="AutoShape 30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01675BFC-68C6-4A02-AB44-274ABDADF44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3" name="AutoShape 31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E50A3D2B-6706-4ED4-A0CF-A384A78C5FB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4" name="AutoShape 3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17DC919B-B949-4FD8-AF05-5CBFCAB1764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5" name="AutoShape 33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D3FEE2C9-B6E4-49F8-867A-00FEE8ED736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6" name="AutoShape 34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9F45876-6FFF-4453-AAA7-2E4B8BB6C77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7" name="AutoShape 35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57850C5B-0597-44BE-AEA8-489C63F4F35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8" name="AutoShape 36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AC51A7B4-9851-4256-B026-BC451871EB8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9" name="AutoShape 37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99ECC9CB-9AA8-48ED-A958-49220BD68CA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0" name="AutoShape 38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258DE441-AD44-4E06-87FF-524DCFEE2BA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1" name="AutoShape 39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267A8F55-6D33-4D97-B175-85A9BF7EEC3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2" name="AutoShape 40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6BAEDA78-9310-4020-86CA-D7F4D05062CE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3" name="AutoShape 41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371C0887-D66A-4239-86D4-77F37FE34BB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4" name="AutoShape 42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BF55489C-C049-4996-B35A-3EB147A321F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5" name="AutoShape 43" descr="USA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67B2BC49-680F-4675-8D0A-DBA3DBA0E09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6" name="AutoShape 44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439B628D-D2D8-4926-92E1-683958C4257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7" name="AutoShape 4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F6D54720-1A9D-4C73-A5F4-D5815712FD2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8" name="AutoShape 46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69786608-D3CD-4BA6-B748-21D43161695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9" name="AutoShape 47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CD228BF5-7272-40D4-9816-A0F46E2CAED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0" name="AutoShape 48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B29A171-3B8C-4707-8203-122092B118A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1" name="AutoShape 49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CB657B8A-4797-4B90-BD96-DC7BAAD3A8A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2" name="AutoShape 50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F39E2095-FFD0-4461-8BB6-A70D447964E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3" name="AutoShape 51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4816BF8F-8D29-4087-BC60-E3A25C6DAC2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4" name="AutoShape 52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A632B85A-EAFB-421D-ACBF-52FEAAB8A73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5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10CCF25-4185-4270-9E79-FBB36E6F707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6" name="AutoShape 54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7BBB6623-0AA2-416E-BC65-04EA5D1928E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7" name="AutoShape 55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77E3C9C1-6E62-45C7-8D8A-06F41FBF840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8" name="AutoShape 5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1D45736-0309-48B4-AE14-AB6B0654148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9" name="AutoShape 57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D3318690-962B-4524-A5A0-CDB7D07198B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0" name="AutoShape 58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C30005EA-AB0E-4E30-82D9-29AE5403FC3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1" name="AutoShape 59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58C5E607-D70A-4170-B6FD-9019E93DC9E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2" name="AutoShape 60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5ACB8E8C-4B6E-4FA1-AAA8-E8902F59A3C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3" name="AutoShape 6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B763BC80-BAAC-4968-BDA9-3F5BF94CC7E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4" name="AutoShape 62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674D21F1-CCB0-45C5-9709-241D248D73D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5" name="AutoShape 63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0AC733A3-42CD-4BA2-B695-086C2A87ADB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6" name="AutoShape 64" descr="ENG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20362D90-3968-43A1-9335-39273271C0E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7" name="AutoShape 65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7A8FF88D-0FB8-4494-88C0-3A2489402E5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8" name="AutoShape 66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C22E8D7F-DC1D-4065-95B9-EE0B6E0EA39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9" name="AutoShape 67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611FE159-6E10-4EEE-A096-20BEE28845F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50" name="AutoShape 68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24D3EDED-12EB-4282-A04E-06958A28127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1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D037EB80-C0F0-45CF-8BF8-E981A2A4333D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652" name="AutoShape 4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4139004A-3914-4AC7-BBCC-7B30D3282F9F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174</xdr:row>
      <xdr:rowOff>0</xdr:rowOff>
    </xdr:from>
    <xdr:to>
      <xdr:col>31</xdr:col>
      <xdr:colOff>304800</xdr:colOff>
      <xdr:row>174</xdr:row>
      <xdr:rowOff>304800</xdr:rowOff>
    </xdr:to>
    <xdr:sp macro="" textlink="">
      <xdr:nvSpPr>
        <xdr:cNvPr id="1653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043FD511-AFF5-47B9-9601-9DA774E8FA5F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4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5FBCBFFD-1765-4A1B-AC23-21ACD3BEE0CE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0</xdr:rowOff>
    </xdr:to>
    <xdr:sp macro="" textlink="">
      <xdr:nvSpPr>
        <xdr:cNvPr id="1655" name="AutoShape 9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DC3DEAB0-C400-4629-B876-E45325220AF5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6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3B9ED6A-D3CA-4555-A3EE-A0D44678F08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7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564E13F7-0109-4DF8-A953-2A79DE63397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199</xdr:row>
      <xdr:rowOff>0</xdr:rowOff>
    </xdr:from>
    <xdr:to>
      <xdr:col>31</xdr:col>
      <xdr:colOff>304800</xdr:colOff>
      <xdr:row>200</xdr:row>
      <xdr:rowOff>104775</xdr:rowOff>
    </xdr:to>
    <xdr:sp macro="" textlink="">
      <xdr:nvSpPr>
        <xdr:cNvPr id="1658" name="AutoShape 14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ADB88F33-F9CB-41EC-A823-EDAF254D9199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9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E61036B5-02B5-457A-8BFB-3A9FBE24D38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175</xdr:row>
      <xdr:rowOff>0</xdr:rowOff>
    </xdr:from>
    <xdr:to>
      <xdr:col>31</xdr:col>
      <xdr:colOff>304800</xdr:colOff>
      <xdr:row>176</xdr:row>
      <xdr:rowOff>104775</xdr:rowOff>
    </xdr:to>
    <xdr:sp macro="" textlink="">
      <xdr:nvSpPr>
        <xdr:cNvPr id="1660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DA0C38E-966D-4A97-948D-76CF06E068EB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1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CAC247CA-53F3-48C2-B280-E51D26D5B137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2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DEE536E6-AB64-495D-8160-F7388AE9CC09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63" name="AutoShape 2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EF7D7C7B-B3D7-4084-ACC3-92DBAB070C5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4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4FE545B0-8091-48F5-A37E-E825217B8DFD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665" name="AutoShape 26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A65FFD01-755B-4B50-9202-70130E586604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6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458F893F-C6D7-4744-B59F-9855278AA9D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7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445D0CBB-6164-4767-B069-76BE776A421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185</xdr:row>
      <xdr:rowOff>0</xdr:rowOff>
    </xdr:from>
    <xdr:to>
      <xdr:col>31</xdr:col>
      <xdr:colOff>304800</xdr:colOff>
      <xdr:row>186</xdr:row>
      <xdr:rowOff>104775</xdr:rowOff>
    </xdr:to>
    <xdr:sp macro="" textlink="">
      <xdr:nvSpPr>
        <xdr:cNvPr id="1668" name="AutoShape 33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3BABB4AC-2F9A-498F-A382-2219E440EF4D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9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A3026613-DFB6-4448-ADF3-4E5B103BD15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0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DD413B2D-E8AB-454C-83C8-16B2C9A5785B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1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F1A6C05-AAF4-41F5-BCCB-BF5AABD80A8C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2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0B30340F-B1B6-4C29-ACBB-A76F68ADE5A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181</xdr:row>
      <xdr:rowOff>0</xdr:rowOff>
    </xdr:from>
    <xdr:to>
      <xdr:col>31</xdr:col>
      <xdr:colOff>304800</xdr:colOff>
      <xdr:row>182</xdr:row>
      <xdr:rowOff>104775</xdr:rowOff>
    </xdr:to>
    <xdr:sp macro="" textlink="">
      <xdr:nvSpPr>
        <xdr:cNvPr id="1673" name="AutoShape 44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6D8F2953-C6F4-4018-AA56-2789E21B3B9C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4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83BE657-CBEE-4A13-BBD2-68485C922FFB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192</xdr:row>
      <xdr:rowOff>0</xdr:rowOff>
    </xdr:from>
    <xdr:to>
      <xdr:col>31</xdr:col>
      <xdr:colOff>304800</xdr:colOff>
      <xdr:row>192</xdr:row>
      <xdr:rowOff>304800</xdr:rowOff>
    </xdr:to>
    <xdr:sp macro="" textlink="">
      <xdr:nvSpPr>
        <xdr:cNvPr id="1675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8D08E84D-BBAE-4F3E-94CC-9E1237142F89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6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E75F6F0F-127C-4275-8EEF-EAACED5D961F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7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04E4E80B-AB23-4133-B4E0-F28A5468F3B4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8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06B161D0-BAA6-4F5F-8472-71BB1D7B0613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679" name="AutoShape 56" descr="USA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id="{9B317C96-87A5-42FB-A1D0-95C722C9CD4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80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DCC27915-6719-48A3-A84A-E99D5B9C025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681" name="AutoShape 63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1A535E5-9B33-4505-A22B-ED1BCB7407DF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682" name="AutoShape 66" descr="USA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183A8C86-3C0D-4884-A3C9-4EF0BF88B64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197</xdr:row>
      <xdr:rowOff>0</xdr:rowOff>
    </xdr:from>
    <xdr:to>
      <xdr:col>31</xdr:col>
      <xdr:colOff>304800</xdr:colOff>
      <xdr:row>197</xdr:row>
      <xdr:rowOff>304800</xdr:rowOff>
    </xdr:to>
    <xdr:sp macro="" textlink="">
      <xdr:nvSpPr>
        <xdr:cNvPr id="1683" name="AutoShape 7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E55EF31B-F0DC-4891-A3F6-C717D538FE97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684" name="AutoShape 79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4B0D0212-4DF8-4C24-BAD3-28CA36C9509B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201</xdr:row>
      <xdr:rowOff>0</xdr:rowOff>
    </xdr:from>
    <xdr:to>
      <xdr:col>31</xdr:col>
      <xdr:colOff>304800</xdr:colOff>
      <xdr:row>202</xdr:row>
      <xdr:rowOff>104775</xdr:rowOff>
    </xdr:to>
    <xdr:sp macro="" textlink="">
      <xdr:nvSpPr>
        <xdr:cNvPr id="1685" name="AutoShape 81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1DD3E71B-1C68-4EAD-80DC-1B7E5B8C3C32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170</xdr:row>
      <xdr:rowOff>0</xdr:rowOff>
    </xdr:from>
    <xdr:to>
      <xdr:col>31</xdr:col>
      <xdr:colOff>304800</xdr:colOff>
      <xdr:row>171</xdr:row>
      <xdr:rowOff>104775</xdr:rowOff>
    </xdr:to>
    <xdr:sp macro="" textlink="">
      <xdr:nvSpPr>
        <xdr:cNvPr id="1686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3DC83CEF-D87F-4638-A1FF-17B8B57E96B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175</xdr:row>
      <xdr:rowOff>0</xdr:rowOff>
    </xdr:from>
    <xdr:to>
      <xdr:col>31</xdr:col>
      <xdr:colOff>304800</xdr:colOff>
      <xdr:row>176</xdr:row>
      <xdr:rowOff>104775</xdr:rowOff>
    </xdr:to>
    <xdr:sp macro="" textlink="">
      <xdr:nvSpPr>
        <xdr:cNvPr id="1687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CE90C427-F7D3-4CAA-9F01-35DCA45E2454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205</xdr:row>
      <xdr:rowOff>0</xdr:rowOff>
    </xdr:from>
    <xdr:to>
      <xdr:col>31</xdr:col>
      <xdr:colOff>304800</xdr:colOff>
      <xdr:row>206</xdr:row>
      <xdr:rowOff>104775</xdr:rowOff>
    </xdr:to>
    <xdr:sp macro="" textlink="">
      <xdr:nvSpPr>
        <xdr:cNvPr id="1688" name="AutoShape 90" descr="CH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DA78B6C0-0302-48FD-8A77-EC32AC4805E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689" name="AutoShape 94" descr="USA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E66AE71D-DE0C-4BE8-8CBC-6649341330BB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219</xdr:row>
      <xdr:rowOff>0</xdr:rowOff>
    </xdr:from>
    <xdr:to>
      <xdr:col>31</xdr:col>
      <xdr:colOff>304800</xdr:colOff>
      <xdr:row>220</xdr:row>
      <xdr:rowOff>104775</xdr:rowOff>
    </xdr:to>
    <xdr:sp macro="" textlink="">
      <xdr:nvSpPr>
        <xdr:cNvPr id="1690" name="AutoShape 97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9B2D654E-ACF3-4229-86EA-1CB03A2AD81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191</xdr:row>
      <xdr:rowOff>0</xdr:rowOff>
    </xdr:from>
    <xdr:to>
      <xdr:col>31</xdr:col>
      <xdr:colOff>304800</xdr:colOff>
      <xdr:row>192</xdr:row>
      <xdr:rowOff>104775</xdr:rowOff>
    </xdr:to>
    <xdr:sp macro="" textlink="">
      <xdr:nvSpPr>
        <xdr:cNvPr id="1691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81CAC9C3-716C-4644-9AC9-D5FD3101DD7D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181</xdr:row>
      <xdr:rowOff>0</xdr:rowOff>
    </xdr:from>
    <xdr:to>
      <xdr:col>31</xdr:col>
      <xdr:colOff>304800</xdr:colOff>
      <xdr:row>182</xdr:row>
      <xdr:rowOff>104775</xdr:rowOff>
    </xdr:to>
    <xdr:sp macro="" textlink="">
      <xdr:nvSpPr>
        <xdr:cNvPr id="1692" name="AutoShape 106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57BB4A02-D293-4BB2-8862-FA4D1AD5BC99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693" name="AutoShape 11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FBA60FFC-80A3-47A7-8AA5-50D05D2D89A4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694" name="AutoShape 114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4AAB3F6D-56B9-4BAA-BDBC-D944D512E2F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193</xdr:row>
      <xdr:rowOff>0</xdr:rowOff>
    </xdr:from>
    <xdr:to>
      <xdr:col>31</xdr:col>
      <xdr:colOff>304800</xdr:colOff>
      <xdr:row>193</xdr:row>
      <xdr:rowOff>304800</xdr:rowOff>
    </xdr:to>
    <xdr:sp macro="" textlink="">
      <xdr:nvSpPr>
        <xdr:cNvPr id="1695" name="AutoShape 11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60DEE401-2EBD-4511-B735-E419912A5B4D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183</xdr:row>
      <xdr:rowOff>0</xdr:rowOff>
    </xdr:from>
    <xdr:to>
      <xdr:col>31</xdr:col>
      <xdr:colOff>304800</xdr:colOff>
      <xdr:row>184</xdr:row>
      <xdr:rowOff>104775</xdr:rowOff>
    </xdr:to>
    <xdr:sp macro="" textlink="">
      <xdr:nvSpPr>
        <xdr:cNvPr id="1696" name="AutoShape 122" descr="USA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533085A5-4DAA-4722-833F-A83AB1798662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217</xdr:row>
      <xdr:rowOff>0</xdr:rowOff>
    </xdr:from>
    <xdr:to>
      <xdr:col>31</xdr:col>
      <xdr:colOff>304800</xdr:colOff>
      <xdr:row>218</xdr:row>
      <xdr:rowOff>104775</xdr:rowOff>
    </xdr:to>
    <xdr:sp macro="" textlink="">
      <xdr:nvSpPr>
        <xdr:cNvPr id="1697" name="AutoShape 125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D43772A4-EC6C-4167-B22E-BA525F046A50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186</xdr:row>
      <xdr:rowOff>0</xdr:rowOff>
    </xdr:from>
    <xdr:to>
      <xdr:col>31</xdr:col>
      <xdr:colOff>304800</xdr:colOff>
      <xdr:row>187</xdr:row>
      <xdr:rowOff>104775</xdr:rowOff>
    </xdr:to>
    <xdr:sp macro="" textlink="">
      <xdr:nvSpPr>
        <xdr:cNvPr id="1698" name="AutoShape 129" descr="USA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9381AEF8-6532-499C-A18F-18C7C4D56FC1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99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6CF3134C-AEF3-4A2F-877B-66AC8A4D72DF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700" name="AutoShape 9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88205743-D8ED-4253-9459-4C9E6A33152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218</xdr:row>
      <xdr:rowOff>0</xdr:rowOff>
    </xdr:from>
    <xdr:to>
      <xdr:col>31</xdr:col>
      <xdr:colOff>304800</xdr:colOff>
      <xdr:row>219</xdr:row>
      <xdr:rowOff>104775</xdr:rowOff>
    </xdr:to>
    <xdr:sp macro="" textlink="">
      <xdr:nvSpPr>
        <xdr:cNvPr id="1701" name="AutoShape 10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63317747-71A3-46C8-AFE0-5E3C79334F89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174</xdr:row>
      <xdr:rowOff>0</xdr:rowOff>
    </xdr:from>
    <xdr:to>
      <xdr:col>31</xdr:col>
      <xdr:colOff>304800</xdr:colOff>
      <xdr:row>174</xdr:row>
      <xdr:rowOff>304800</xdr:rowOff>
    </xdr:to>
    <xdr:sp macro="" textlink="">
      <xdr:nvSpPr>
        <xdr:cNvPr id="1702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232CC3E8-E569-4647-A127-5D7EB1C82B36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201</xdr:row>
      <xdr:rowOff>0</xdr:rowOff>
    </xdr:from>
    <xdr:to>
      <xdr:col>31</xdr:col>
      <xdr:colOff>304800</xdr:colOff>
      <xdr:row>202</xdr:row>
      <xdr:rowOff>104775</xdr:rowOff>
    </xdr:to>
    <xdr:sp macro="" textlink="">
      <xdr:nvSpPr>
        <xdr:cNvPr id="1703" name="AutoShape 20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0DA2C06A-F4E7-4577-851B-885854E00487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0</xdr:rowOff>
    </xdr:to>
    <xdr:sp macro="" textlink="">
      <xdr:nvSpPr>
        <xdr:cNvPr id="1704" name="AutoShape 21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19DF67C4-8E1F-46F7-8103-312C9314ACCF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205</xdr:row>
      <xdr:rowOff>0</xdr:rowOff>
    </xdr:from>
    <xdr:to>
      <xdr:col>31</xdr:col>
      <xdr:colOff>304800</xdr:colOff>
      <xdr:row>206</xdr:row>
      <xdr:rowOff>104775</xdr:rowOff>
    </xdr:to>
    <xdr:sp macro="" textlink="">
      <xdr:nvSpPr>
        <xdr:cNvPr id="1705" name="AutoShape 26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F095C2D2-6647-49A1-BDF6-575F38D4831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706" name="AutoShape 27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1FE7989B-3275-409E-B28F-48FDB4242CC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191</xdr:row>
      <xdr:rowOff>0</xdr:rowOff>
    </xdr:from>
    <xdr:to>
      <xdr:col>31</xdr:col>
      <xdr:colOff>304800</xdr:colOff>
      <xdr:row>192</xdr:row>
      <xdr:rowOff>104775</xdr:rowOff>
    </xdr:to>
    <xdr:sp macro="" textlink="">
      <xdr:nvSpPr>
        <xdr:cNvPr id="1707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AA7A6729-6FBC-4E8C-ABD5-0EBCD7F674D8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708" name="AutoShape 42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B5C73E68-57ED-47E5-AEAE-D7764D8B9C8B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304800</xdr:colOff>
      <xdr:row>230</xdr:row>
      <xdr:rowOff>0</xdr:rowOff>
    </xdr:to>
    <xdr:sp macro="" textlink="">
      <xdr:nvSpPr>
        <xdr:cNvPr id="1709" name="AutoShape 4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8587E3E3-30CF-4EB8-8CF9-F80BA535A1E3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186</xdr:row>
      <xdr:rowOff>0</xdr:rowOff>
    </xdr:from>
    <xdr:to>
      <xdr:col>31</xdr:col>
      <xdr:colOff>304800</xdr:colOff>
      <xdr:row>187</xdr:row>
      <xdr:rowOff>104775</xdr:rowOff>
    </xdr:to>
    <xdr:sp macro="" textlink="">
      <xdr:nvSpPr>
        <xdr:cNvPr id="1710" name="AutoShape 52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ECE00C62-DBD0-4C81-93B3-2F81BDC5D37C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173</xdr:row>
      <xdr:rowOff>0</xdr:rowOff>
    </xdr:from>
    <xdr:to>
      <xdr:col>31</xdr:col>
      <xdr:colOff>304800</xdr:colOff>
      <xdr:row>174</xdr:row>
      <xdr:rowOff>0</xdr:rowOff>
    </xdr:to>
    <xdr:sp macro="" textlink="">
      <xdr:nvSpPr>
        <xdr:cNvPr id="1711" name="AutoShape 70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774971C5-D528-476D-AC9E-DEB7D8D58CA8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231</xdr:row>
      <xdr:rowOff>0</xdr:rowOff>
    </xdr:from>
    <xdr:to>
      <xdr:col>31</xdr:col>
      <xdr:colOff>304800</xdr:colOff>
      <xdr:row>231</xdr:row>
      <xdr:rowOff>304800</xdr:rowOff>
    </xdr:to>
    <xdr:sp macro="" textlink="">
      <xdr:nvSpPr>
        <xdr:cNvPr id="1712" name="AutoShape 72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27A545F1-D8E0-4FEF-9901-A8CDBAFD24A1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175</xdr:row>
      <xdr:rowOff>0</xdr:rowOff>
    </xdr:from>
    <xdr:to>
      <xdr:col>31</xdr:col>
      <xdr:colOff>304800</xdr:colOff>
      <xdr:row>176</xdr:row>
      <xdr:rowOff>104775</xdr:rowOff>
    </xdr:to>
    <xdr:sp macro="" textlink="">
      <xdr:nvSpPr>
        <xdr:cNvPr id="1713" name="AutoShape 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6B82969F-F6F1-4575-99A8-A225151795F7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168</xdr:row>
      <xdr:rowOff>0</xdr:rowOff>
    </xdr:from>
    <xdr:to>
      <xdr:col>31</xdr:col>
      <xdr:colOff>304800</xdr:colOff>
      <xdr:row>169</xdr:row>
      <xdr:rowOff>104775</xdr:rowOff>
    </xdr:to>
    <xdr:sp macro="" textlink="">
      <xdr:nvSpPr>
        <xdr:cNvPr id="1714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58A15623-4103-4E34-B051-628934CA3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200</xdr:row>
      <xdr:rowOff>0</xdr:rowOff>
    </xdr:from>
    <xdr:to>
      <xdr:col>31</xdr:col>
      <xdr:colOff>304800</xdr:colOff>
      <xdr:row>201</xdr:row>
      <xdr:rowOff>104775</xdr:rowOff>
    </xdr:to>
    <xdr:sp macro="" textlink="">
      <xdr:nvSpPr>
        <xdr:cNvPr id="1715" name="AutoShape 21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8FBBD81-7AD3-4CD0-BC88-C21DED1FD179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172</xdr:row>
      <xdr:rowOff>0</xdr:rowOff>
    </xdr:from>
    <xdr:to>
      <xdr:col>31</xdr:col>
      <xdr:colOff>304800</xdr:colOff>
      <xdr:row>173</xdr:row>
      <xdr:rowOff>104775</xdr:rowOff>
    </xdr:to>
    <xdr:sp macro="" textlink="">
      <xdr:nvSpPr>
        <xdr:cNvPr id="1716" name="AutoShape 24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D000F04-EB31-4E78-B6DD-CA8BA5067BDF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717" name="AutoShape 28" descr="USA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10C595B2-20A2-4DC2-8F26-14499D577572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718" name="AutoShape 36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0197E5C1-A057-43EE-AD3D-BFF0C6F23BD5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201</xdr:row>
      <xdr:rowOff>0</xdr:rowOff>
    </xdr:from>
    <xdr:to>
      <xdr:col>31</xdr:col>
      <xdr:colOff>304800</xdr:colOff>
      <xdr:row>202</xdr:row>
      <xdr:rowOff>104775</xdr:rowOff>
    </xdr:to>
    <xdr:sp macro="" textlink="">
      <xdr:nvSpPr>
        <xdr:cNvPr id="1719" name="AutoShape 37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AA16D04A-3065-4D6B-B459-C746BE5DB013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720" name="AutoShape 42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FF484648-3B13-42E0-A6AE-EBEF237E630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721" name="AutoShape 43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2A578612-B6BF-4F92-A34A-B5AAE78927A7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185</xdr:row>
      <xdr:rowOff>0</xdr:rowOff>
    </xdr:from>
    <xdr:to>
      <xdr:col>31</xdr:col>
      <xdr:colOff>304800</xdr:colOff>
      <xdr:row>186</xdr:row>
      <xdr:rowOff>104775</xdr:rowOff>
    </xdr:to>
    <xdr:sp macro="" textlink="">
      <xdr:nvSpPr>
        <xdr:cNvPr id="1722" name="AutoShape 45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A2402AC-0F0D-41EF-BEAF-877B835DE96B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723" name="AutoShape 52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2D6156B3-D2B4-403B-8277-DB10C491115D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202</xdr:row>
      <xdr:rowOff>0</xdr:rowOff>
    </xdr:from>
    <xdr:to>
      <xdr:col>31</xdr:col>
      <xdr:colOff>304800</xdr:colOff>
      <xdr:row>203</xdr:row>
      <xdr:rowOff>104775</xdr:rowOff>
    </xdr:to>
    <xdr:sp macro="" textlink="">
      <xdr:nvSpPr>
        <xdr:cNvPr id="1724" name="AutoShape 57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7E8C28DB-BA6E-45E3-A9E2-FAFDE2F6BF06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211</xdr:row>
      <xdr:rowOff>0</xdr:rowOff>
    </xdr:from>
    <xdr:to>
      <xdr:col>31</xdr:col>
      <xdr:colOff>304800</xdr:colOff>
      <xdr:row>212</xdr:row>
      <xdr:rowOff>104775</xdr:rowOff>
    </xdr:to>
    <xdr:sp macro="" textlink="">
      <xdr:nvSpPr>
        <xdr:cNvPr id="1725" name="AutoShape 6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C37CA0B6-E970-41A4-8B05-87603B29DA87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231</xdr:row>
      <xdr:rowOff>0</xdr:rowOff>
    </xdr:from>
    <xdr:to>
      <xdr:col>31</xdr:col>
      <xdr:colOff>304800</xdr:colOff>
      <xdr:row>231</xdr:row>
      <xdr:rowOff>304800</xdr:rowOff>
    </xdr:to>
    <xdr:sp macro="" textlink="">
      <xdr:nvSpPr>
        <xdr:cNvPr id="1726" name="AutoShape 72" descr="ENG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C02E0C86-F4B4-47F9-BDF7-1D3D37B2DEDF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187</xdr:row>
      <xdr:rowOff>0</xdr:rowOff>
    </xdr:from>
    <xdr:to>
      <xdr:col>31</xdr:col>
      <xdr:colOff>304800</xdr:colOff>
      <xdr:row>188</xdr:row>
      <xdr:rowOff>104775</xdr:rowOff>
    </xdr:to>
    <xdr:sp macro="" textlink="">
      <xdr:nvSpPr>
        <xdr:cNvPr id="1727" name="AutoShape 73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4906D014-4C19-46DC-A878-75FDC85452E1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170</xdr:row>
      <xdr:rowOff>0</xdr:rowOff>
    </xdr:from>
    <xdr:to>
      <xdr:col>31</xdr:col>
      <xdr:colOff>304800</xdr:colOff>
      <xdr:row>171</xdr:row>
      <xdr:rowOff>104775</xdr:rowOff>
    </xdr:to>
    <xdr:sp macro="" textlink="">
      <xdr:nvSpPr>
        <xdr:cNvPr id="1728" name="AutoShape 2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4272EAE-0A5C-414C-9EC0-FB0F6E35674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217</xdr:row>
      <xdr:rowOff>0</xdr:rowOff>
    </xdr:from>
    <xdr:to>
      <xdr:col>31</xdr:col>
      <xdr:colOff>304800</xdr:colOff>
      <xdr:row>218</xdr:row>
      <xdr:rowOff>104775</xdr:rowOff>
    </xdr:to>
    <xdr:sp macro="" textlink="">
      <xdr:nvSpPr>
        <xdr:cNvPr id="1729" name="AutoShape 31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38583264-A1DB-4B99-BFB2-DE71FA54B345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197</xdr:row>
      <xdr:rowOff>0</xdr:rowOff>
    </xdr:from>
    <xdr:to>
      <xdr:col>31</xdr:col>
      <xdr:colOff>304800</xdr:colOff>
      <xdr:row>197</xdr:row>
      <xdr:rowOff>304800</xdr:rowOff>
    </xdr:to>
    <xdr:sp macro="" textlink="">
      <xdr:nvSpPr>
        <xdr:cNvPr id="1730" name="AutoShape 35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10FF20D8-B18A-460F-BD18-5A22002FE037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198</xdr:row>
      <xdr:rowOff>0</xdr:rowOff>
    </xdr:from>
    <xdr:to>
      <xdr:col>31</xdr:col>
      <xdr:colOff>304800</xdr:colOff>
      <xdr:row>199</xdr:row>
      <xdr:rowOff>104775</xdr:rowOff>
    </xdr:to>
    <xdr:sp macro="" textlink="">
      <xdr:nvSpPr>
        <xdr:cNvPr id="1731" name="AutoShape 41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C9B2906E-A992-4663-B76A-80381892B72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732" name="AutoShape 45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B90BE134-AE6B-476F-AD83-2C13A0BA16D7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222</xdr:row>
      <xdr:rowOff>0</xdr:rowOff>
    </xdr:from>
    <xdr:to>
      <xdr:col>31</xdr:col>
      <xdr:colOff>304800</xdr:colOff>
      <xdr:row>223</xdr:row>
      <xdr:rowOff>104775</xdr:rowOff>
    </xdr:to>
    <xdr:sp macro="" textlink="">
      <xdr:nvSpPr>
        <xdr:cNvPr id="1733" name="AutoShape 48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8A12DE77-AA85-4907-8B26-7C110767F43C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734" name="AutoShape 51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09106C8F-F0A2-4A01-A5D0-672DD1C45444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183</xdr:row>
      <xdr:rowOff>0</xdr:rowOff>
    </xdr:from>
    <xdr:to>
      <xdr:col>31</xdr:col>
      <xdr:colOff>304800</xdr:colOff>
      <xdr:row>184</xdr:row>
      <xdr:rowOff>104775</xdr:rowOff>
    </xdr:to>
    <xdr:sp macro="" textlink="">
      <xdr:nvSpPr>
        <xdr:cNvPr id="1735" name="AutoShape 52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9ACFAFB8-7C64-4410-B376-801A140AD10C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168</xdr:row>
      <xdr:rowOff>0</xdr:rowOff>
    </xdr:from>
    <xdr:to>
      <xdr:col>31</xdr:col>
      <xdr:colOff>304800</xdr:colOff>
      <xdr:row>169</xdr:row>
      <xdr:rowOff>104775</xdr:rowOff>
    </xdr:to>
    <xdr:sp macro="" textlink="">
      <xdr:nvSpPr>
        <xdr:cNvPr id="1736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DB2D3192-EAC3-4A38-BD1E-3005324953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208</xdr:row>
      <xdr:rowOff>0</xdr:rowOff>
    </xdr:from>
    <xdr:to>
      <xdr:col>31</xdr:col>
      <xdr:colOff>304800</xdr:colOff>
      <xdr:row>209</xdr:row>
      <xdr:rowOff>104775</xdr:rowOff>
    </xdr:to>
    <xdr:sp macro="" textlink="">
      <xdr:nvSpPr>
        <xdr:cNvPr id="1737" name="AutoShape 56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A1E232E2-7F34-45C1-ABF9-9327DA88D2D9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104775</xdr:rowOff>
    </xdr:to>
    <xdr:sp macro="" textlink="">
      <xdr:nvSpPr>
        <xdr:cNvPr id="1738" name="AutoShape 6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63B84E05-A9E4-4117-8A76-24DD1919EC96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739" name="AutoShape 64" descr="US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B9992A28-77FE-4FEE-AAEF-6919B839C69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193</xdr:row>
      <xdr:rowOff>0</xdr:rowOff>
    </xdr:from>
    <xdr:to>
      <xdr:col>31</xdr:col>
      <xdr:colOff>304800</xdr:colOff>
      <xdr:row>193</xdr:row>
      <xdr:rowOff>304800</xdr:rowOff>
    </xdr:to>
    <xdr:sp macro="" textlink="">
      <xdr:nvSpPr>
        <xdr:cNvPr id="1740" name="AutoShape 69" descr="USA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D41CCC4C-9DB6-4901-9466-0C379FEB7AF7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210</xdr:row>
      <xdr:rowOff>0</xdr:rowOff>
    </xdr:from>
    <xdr:to>
      <xdr:col>31</xdr:col>
      <xdr:colOff>304800</xdr:colOff>
      <xdr:row>211</xdr:row>
      <xdr:rowOff>104775</xdr:rowOff>
    </xdr:to>
    <xdr:sp macro="" textlink="">
      <xdr:nvSpPr>
        <xdr:cNvPr id="1741" name="AutoShape 70" descr="ENG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7BEC551E-17ED-43BD-8CF9-7D1FC63977F8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211</xdr:row>
      <xdr:rowOff>0</xdr:rowOff>
    </xdr:from>
    <xdr:to>
      <xdr:col>31</xdr:col>
      <xdr:colOff>304800</xdr:colOff>
      <xdr:row>212</xdr:row>
      <xdr:rowOff>104775</xdr:rowOff>
    </xdr:to>
    <xdr:sp macro="" textlink="">
      <xdr:nvSpPr>
        <xdr:cNvPr id="1742" name="AutoShape 76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A2F36F9E-DC46-46F4-8545-14CEB9186C88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304800</xdr:colOff>
      <xdr:row>178</xdr:row>
      <xdr:rowOff>104775</xdr:rowOff>
    </xdr:to>
    <xdr:sp macro="" textlink="">
      <xdr:nvSpPr>
        <xdr:cNvPr id="1743" name="AutoShape 77" descr="MEX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A1A667E2-187E-4F17-BC30-67EB25EFCDA2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194</xdr:row>
      <xdr:rowOff>0</xdr:rowOff>
    </xdr:from>
    <xdr:to>
      <xdr:col>31</xdr:col>
      <xdr:colOff>304800</xdr:colOff>
      <xdr:row>195</xdr:row>
      <xdr:rowOff>104775</xdr:rowOff>
    </xdr:to>
    <xdr:sp macro="" textlink="">
      <xdr:nvSpPr>
        <xdr:cNvPr id="1744" name="AutoShape 81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A7433D8-A4C1-41FB-BE2E-311F837DFC40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212</xdr:row>
      <xdr:rowOff>0</xdr:rowOff>
    </xdr:from>
    <xdr:to>
      <xdr:col>31</xdr:col>
      <xdr:colOff>304800</xdr:colOff>
      <xdr:row>213</xdr:row>
      <xdr:rowOff>104775</xdr:rowOff>
    </xdr:to>
    <xdr:sp macro="" textlink="">
      <xdr:nvSpPr>
        <xdr:cNvPr id="1745" name="AutoShape 83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833AF9DE-F9FF-4BCF-AFA5-20CF4401BBA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205</xdr:row>
      <xdr:rowOff>0</xdr:rowOff>
    </xdr:from>
    <xdr:to>
      <xdr:col>31</xdr:col>
      <xdr:colOff>304800</xdr:colOff>
      <xdr:row>206</xdr:row>
      <xdr:rowOff>104775</xdr:rowOff>
    </xdr:to>
    <xdr:sp macro="" textlink="">
      <xdr:nvSpPr>
        <xdr:cNvPr id="1746" name="AutoShape 87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873C114E-5743-40CE-93C4-645C01F7FEC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207</xdr:row>
      <xdr:rowOff>0</xdr:rowOff>
    </xdr:from>
    <xdr:to>
      <xdr:col>31</xdr:col>
      <xdr:colOff>304800</xdr:colOff>
      <xdr:row>208</xdr:row>
      <xdr:rowOff>104775</xdr:rowOff>
    </xdr:to>
    <xdr:sp macro="" textlink="">
      <xdr:nvSpPr>
        <xdr:cNvPr id="1747" name="AutoShape 91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CBB01208-F16D-464A-9302-227033F886AD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208</xdr:row>
      <xdr:rowOff>0</xdr:rowOff>
    </xdr:from>
    <xdr:to>
      <xdr:col>31</xdr:col>
      <xdr:colOff>304800</xdr:colOff>
      <xdr:row>209</xdr:row>
      <xdr:rowOff>104775</xdr:rowOff>
    </xdr:to>
    <xdr:sp macro="" textlink="">
      <xdr:nvSpPr>
        <xdr:cNvPr id="1748" name="AutoShape 93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7A6C5367-B15F-4A21-B51B-EBE8A188C13B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104775</xdr:rowOff>
    </xdr:to>
    <xdr:sp macro="" textlink="">
      <xdr:nvSpPr>
        <xdr:cNvPr id="1749" name="AutoShape 95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E9D84722-1637-4323-90A4-FA50253725F5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304800</xdr:colOff>
      <xdr:row>178</xdr:row>
      <xdr:rowOff>104775</xdr:rowOff>
    </xdr:to>
    <xdr:sp macro="" textlink="">
      <xdr:nvSpPr>
        <xdr:cNvPr id="1750" name="AutoShape 10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CD179A6D-4CE9-4765-BA90-1BCB3A36FE57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212</xdr:row>
      <xdr:rowOff>0</xdr:rowOff>
    </xdr:from>
    <xdr:to>
      <xdr:col>31</xdr:col>
      <xdr:colOff>304800</xdr:colOff>
      <xdr:row>213</xdr:row>
      <xdr:rowOff>104775</xdr:rowOff>
    </xdr:to>
    <xdr:sp macro="" textlink="">
      <xdr:nvSpPr>
        <xdr:cNvPr id="1751" name="AutoShape 102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7EAB659-921A-4310-BCD5-30D9F6177F38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213</xdr:row>
      <xdr:rowOff>0</xdr:rowOff>
    </xdr:from>
    <xdr:to>
      <xdr:col>31</xdr:col>
      <xdr:colOff>304800</xdr:colOff>
      <xdr:row>214</xdr:row>
      <xdr:rowOff>104775</xdr:rowOff>
    </xdr:to>
    <xdr:sp macro="" textlink="">
      <xdr:nvSpPr>
        <xdr:cNvPr id="1752" name="AutoShape 104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4143CE52-0C56-4BE0-9544-02ADC0383F13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180</xdr:row>
      <xdr:rowOff>0</xdr:rowOff>
    </xdr:from>
    <xdr:to>
      <xdr:col>31</xdr:col>
      <xdr:colOff>304800</xdr:colOff>
      <xdr:row>181</xdr:row>
      <xdr:rowOff>104775</xdr:rowOff>
    </xdr:to>
    <xdr:sp macro="" textlink="">
      <xdr:nvSpPr>
        <xdr:cNvPr id="1753" name="AutoShape 113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57EA931-1502-4913-A40D-768087F32142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218</xdr:row>
      <xdr:rowOff>0</xdr:rowOff>
    </xdr:from>
    <xdr:to>
      <xdr:col>31</xdr:col>
      <xdr:colOff>304800</xdr:colOff>
      <xdr:row>219</xdr:row>
      <xdr:rowOff>104775</xdr:rowOff>
    </xdr:to>
    <xdr:sp macro="" textlink="">
      <xdr:nvSpPr>
        <xdr:cNvPr id="1754" name="AutoShape 115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74A496D2-9547-4317-9399-F5B963F0B491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219</xdr:row>
      <xdr:rowOff>0</xdr:rowOff>
    </xdr:from>
    <xdr:to>
      <xdr:col>31</xdr:col>
      <xdr:colOff>304800</xdr:colOff>
      <xdr:row>220</xdr:row>
      <xdr:rowOff>104775</xdr:rowOff>
    </xdr:to>
    <xdr:sp macro="" textlink="">
      <xdr:nvSpPr>
        <xdr:cNvPr id="1755" name="AutoShape 117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274C0E40-7761-4AF7-B05E-285E8334E95D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756" name="AutoShape 122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ECCB7BC1-D0B1-4603-882C-9887511FC5FC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222</xdr:row>
      <xdr:rowOff>0</xdr:rowOff>
    </xdr:from>
    <xdr:to>
      <xdr:col>31</xdr:col>
      <xdr:colOff>304800</xdr:colOff>
      <xdr:row>223</xdr:row>
      <xdr:rowOff>104775</xdr:rowOff>
    </xdr:to>
    <xdr:sp macro="" textlink="">
      <xdr:nvSpPr>
        <xdr:cNvPr id="1757" name="AutoShape 124" descr="USA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6C9B62F2-6BC9-449A-B7BE-F4E10C74F396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758" name="AutoShape 126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6378CA47-5FD0-4A1C-AB62-DB1DB3508765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104775</xdr:rowOff>
    </xdr:to>
    <xdr:sp macro="" textlink="">
      <xdr:nvSpPr>
        <xdr:cNvPr id="1759" name="AutoShape 131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EA97EE0C-1442-4285-ADCF-CAA8B7873BC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760" name="AutoShape 133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21041B22-9C22-4EA6-93F5-12F1AE4B6CEA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761" name="AutoShape 13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AD370ED-BAF0-4106-871D-BB8F69DBD782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304800</xdr:colOff>
      <xdr:row>230</xdr:row>
      <xdr:rowOff>104775</xdr:rowOff>
    </xdr:to>
    <xdr:sp macro="" textlink="">
      <xdr:nvSpPr>
        <xdr:cNvPr id="1762" name="AutoShape 139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EA2188DB-87D0-4CA1-B55A-18D68AD3261B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187</xdr:row>
      <xdr:rowOff>0</xdr:rowOff>
    </xdr:from>
    <xdr:to>
      <xdr:col>31</xdr:col>
      <xdr:colOff>304800</xdr:colOff>
      <xdr:row>188</xdr:row>
      <xdr:rowOff>104775</xdr:rowOff>
    </xdr:to>
    <xdr:sp macro="" textlink="">
      <xdr:nvSpPr>
        <xdr:cNvPr id="1763" name="AutoShape 14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3A619711-A281-4713-8A0C-C93984854378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233</xdr:row>
      <xdr:rowOff>0</xdr:rowOff>
    </xdr:from>
    <xdr:to>
      <xdr:col>31</xdr:col>
      <xdr:colOff>304800</xdr:colOff>
      <xdr:row>234</xdr:row>
      <xdr:rowOff>104775</xdr:rowOff>
    </xdr:to>
    <xdr:sp macro="" textlink="">
      <xdr:nvSpPr>
        <xdr:cNvPr id="1764" name="AutoShape 147" descr="USA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id="{91F878CE-1146-4B93-8EEE-4EF7F3689FBB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235</xdr:row>
      <xdr:rowOff>0</xdr:rowOff>
    </xdr:from>
    <xdr:to>
      <xdr:col>31</xdr:col>
      <xdr:colOff>304800</xdr:colOff>
      <xdr:row>236</xdr:row>
      <xdr:rowOff>104775</xdr:rowOff>
    </xdr:to>
    <xdr:sp macro="" textlink="">
      <xdr:nvSpPr>
        <xdr:cNvPr id="1765" name="AutoShape 150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764E5876-2AB2-4889-A060-F18AE9AFCD0C}"/>
            </a:ext>
          </a:extLst>
        </xdr:cNvPr>
        <xdr:cNvSpPr>
          <a:spLocks noChangeAspect="1" noChangeArrowheads="1"/>
        </xdr:cNvSpPr>
      </xdr:nvSpPr>
      <xdr:spPr bwMode="auto">
        <a:xfrm>
          <a:off x="0" y="134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192</xdr:row>
      <xdr:rowOff>0</xdr:rowOff>
    </xdr:from>
    <xdr:to>
      <xdr:col>31</xdr:col>
      <xdr:colOff>304800</xdr:colOff>
      <xdr:row>192</xdr:row>
      <xdr:rowOff>304800</xdr:rowOff>
    </xdr:to>
    <xdr:sp macro="" textlink="">
      <xdr:nvSpPr>
        <xdr:cNvPr id="1766" name="AutoShape 168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44DE0FDC-94CA-40FD-9E2F-A2EEFEBAFD39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193</xdr:row>
      <xdr:rowOff>0</xdr:rowOff>
    </xdr:from>
    <xdr:to>
      <xdr:col>31</xdr:col>
      <xdr:colOff>304800</xdr:colOff>
      <xdr:row>193</xdr:row>
      <xdr:rowOff>304800</xdr:rowOff>
    </xdr:to>
    <xdr:sp macro="" textlink="">
      <xdr:nvSpPr>
        <xdr:cNvPr id="1767" name="AutoShape 17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B8DC6621-8D01-41D5-9910-6001951AFE68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194</xdr:row>
      <xdr:rowOff>0</xdr:rowOff>
    </xdr:from>
    <xdr:to>
      <xdr:col>31</xdr:col>
      <xdr:colOff>304800</xdr:colOff>
      <xdr:row>195</xdr:row>
      <xdr:rowOff>104775</xdr:rowOff>
    </xdr:to>
    <xdr:sp macro="" textlink="">
      <xdr:nvSpPr>
        <xdr:cNvPr id="1768" name="AutoShape 171" descr="USA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75840EF3-C057-4A0A-BCD4-B2AD6BAD5E74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196</xdr:row>
      <xdr:rowOff>0</xdr:rowOff>
    </xdr:from>
    <xdr:to>
      <xdr:col>31</xdr:col>
      <xdr:colOff>304800</xdr:colOff>
      <xdr:row>197</xdr:row>
      <xdr:rowOff>104775</xdr:rowOff>
    </xdr:to>
    <xdr:sp macro="" textlink="">
      <xdr:nvSpPr>
        <xdr:cNvPr id="1769" name="AutoShape 174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EA282EFB-3F4F-4D81-90E6-0E123F0ACBD1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198</xdr:row>
      <xdr:rowOff>0</xdr:rowOff>
    </xdr:from>
    <xdr:to>
      <xdr:col>31</xdr:col>
      <xdr:colOff>304800</xdr:colOff>
      <xdr:row>199</xdr:row>
      <xdr:rowOff>104775</xdr:rowOff>
    </xdr:to>
    <xdr:sp macro="" textlink="">
      <xdr:nvSpPr>
        <xdr:cNvPr id="1770" name="AutoShape 177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137A2434-ED75-4FB5-9D40-A3ED113C63A5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200</xdr:row>
      <xdr:rowOff>0</xdr:rowOff>
    </xdr:from>
    <xdr:to>
      <xdr:col>31</xdr:col>
      <xdr:colOff>304800</xdr:colOff>
      <xdr:row>201</xdr:row>
      <xdr:rowOff>104775</xdr:rowOff>
    </xdr:to>
    <xdr:sp macro="" textlink="">
      <xdr:nvSpPr>
        <xdr:cNvPr id="1771" name="AutoShape 180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E4C9682F-C344-40AD-9F42-5C835A8BA1B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202</xdr:row>
      <xdr:rowOff>0</xdr:rowOff>
    </xdr:from>
    <xdr:to>
      <xdr:col>31</xdr:col>
      <xdr:colOff>304800</xdr:colOff>
      <xdr:row>203</xdr:row>
      <xdr:rowOff>104775</xdr:rowOff>
    </xdr:to>
    <xdr:sp macro="" textlink="">
      <xdr:nvSpPr>
        <xdr:cNvPr id="1772" name="AutoShape 183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EDDE90EC-D7AE-4362-A44A-C2649C4E07BB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204</xdr:row>
      <xdr:rowOff>0</xdr:rowOff>
    </xdr:from>
    <xdr:to>
      <xdr:col>31</xdr:col>
      <xdr:colOff>304800</xdr:colOff>
      <xdr:row>205</xdr:row>
      <xdr:rowOff>104775</xdr:rowOff>
    </xdr:to>
    <xdr:sp macro="" textlink="">
      <xdr:nvSpPr>
        <xdr:cNvPr id="1773" name="AutoShape 18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A5593844-30E5-4812-AEB1-C27A193B1460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206</xdr:row>
      <xdr:rowOff>0</xdr:rowOff>
    </xdr:from>
    <xdr:to>
      <xdr:col>31</xdr:col>
      <xdr:colOff>304800</xdr:colOff>
      <xdr:row>207</xdr:row>
      <xdr:rowOff>104775</xdr:rowOff>
    </xdr:to>
    <xdr:sp macro="" textlink="">
      <xdr:nvSpPr>
        <xdr:cNvPr id="1774" name="AutoShape 189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C60778B9-0C78-484B-BD35-4D63D3F6E373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104775</xdr:rowOff>
    </xdr:to>
    <xdr:sp macro="" textlink="">
      <xdr:nvSpPr>
        <xdr:cNvPr id="1775" name="AutoShape 193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204C740F-2A4B-455C-BAAD-9E154EC31C47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211</xdr:row>
      <xdr:rowOff>0</xdr:rowOff>
    </xdr:from>
    <xdr:to>
      <xdr:col>31</xdr:col>
      <xdr:colOff>304800</xdr:colOff>
      <xdr:row>212</xdr:row>
      <xdr:rowOff>104775</xdr:rowOff>
    </xdr:to>
    <xdr:sp macro="" textlink="">
      <xdr:nvSpPr>
        <xdr:cNvPr id="1776" name="AutoShape 196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FD583240-F00B-488C-BA45-9D8FB08137ED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213</xdr:row>
      <xdr:rowOff>0</xdr:rowOff>
    </xdr:from>
    <xdr:to>
      <xdr:col>31</xdr:col>
      <xdr:colOff>304800</xdr:colOff>
      <xdr:row>214</xdr:row>
      <xdr:rowOff>104775</xdr:rowOff>
    </xdr:to>
    <xdr:sp macro="" textlink="">
      <xdr:nvSpPr>
        <xdr:cNvPr id="1777" name="AutoShape 199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A2FD67A-0603-4F35-B183-6C6EC01A3A5B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215</xdr:row>
      <xdr:rowOff>0</xdr:rowOff>
    </xdr:from>
    <xdr:to>
      <xdr:col>31</xdr:col>
      <xdr:colOff>304800</xdr:colOff>
      <xdr:row>216</xdr:row>
      <xdr:rowOff>104775</xdr:rowOff>
    </xdr:to>
    <xdr:sp macro="" textlink="">
      <xdr:nvSpPr>
        <xdr:cNvPr id="1778" name="AutoShape 202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4BB2B914-BAC4-49A3-A527-BD7357EEC57C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217</xdr:row>
      <xdr:rowOff>0</xdr:rowOff>
    </xdr:from>
    <xdr:to>
      <xdr:col>31</xdr:col>
      <xdr:colOff>304800</xdr:colOff>
      <xdr:row>218</xdr:row>
      <xdr:rowOff>104775</xdr:rowOff>
    </xdr:to>
    <xdr:sp macro="" textlink="">
      <xdr:nvSpPr>
        <xdr:cNvPr id="1779" name="AutoShape 205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1C702E1E-CD49-4DE6-8F38-73862A54B562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219</xdr:row>
      <xdr:rowOff>0</xdr:rowOff>
    </xdr:from>
    <xdr:to>
      <xdr:col>31</xdr:col>
      <xdr:colOff>304800</xdr:colOff>
      <xdr:row>220</xdr:row>
      <xdr:rowOff>104775</xdr:rowOff>
    </xdr:to>
    <xdr:sp macro="" textlink="">
      <xdr:nvSpPr>
        <xdr:cNvPr id="1780" name="AutoShape 208" descr="USA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id="{0A4084A8-DA4F-48DD-90B8-94B2735FE39E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221</xdr:row>
      <xdr:rowOff>0</xdr:rowOff>
    </xdr:from>
    <xdr:to>
      <xdr:col>31</xdr:col>
      <xdr:colOff>304800</xdr:colOff>
      <xdr:row>222</xdr:row>
      <xdr:rowOff>104775</xdr:rowOff>
    </xdr:to>
    <xdr:sp macro="" textlink="">
      <xdr:nvSpPr>
        <xdr:cNvPr id="1781" name="AutoShape 211" descr="ESP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id="{61AB107B-F5B9-465F-9295-1DA51637F03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782" name="AutoShape 214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EC683654-C7E5-4797-B6F1-63158F7E4D09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783" name="AutoShape 217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71366BE8-FF2E-405E-B371-F46243BA3198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304800</xdr:colOff>
      <xdr:row>230</xdr:row>
      <xdr:rowOff>104775</xdr:rowOff>
    </xdr:to>
    <xdr:sp macro="" textlink="">
      <xdr:nvSpPr>
        <xdr:cNvPr id="1784" name="AutoShape 22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532B33AA-33B2-4604-A008-C1EAD5DEB491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231</xdr:row>
      <xdr:rowOff>0</xdr:rowOff>
    </xdr:from>
    <xdr:to>
      <xdr:col>31</xdr:col>
      <xdr:colOff>304800</xdr:colOff>
      <xdr:row>231</xdr:row>
      <xdr:rowOff>304800</xdr:rowOff>
    </xdr:to>
    <xdr:sp macro="" textlink="">
      <xdr:nvSpPr>
        <xdr:cNvPr id="1785" name="AutoShape 225" descr="USA">
          <a:hlinkClick xmlns:r="http://schemas.openxmlformats.org/officeDocument/2006/relationships" r:id="rId298"/>
          <a:extLst>
            <a:ext uri="{FF2B5EF4-FFF2-40B4-BE49-F238E27FC236}">
              <a16:creationId xmlns:a16="http://schemas.microsoft.com/office/drawing/2014/main" id="{9B38B770-C914-424B-8835-264E0CE75372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116</xdr:row>
      <xdr:rowOff>0</xdr:rowOff>
    </xdr:from>
    <xdr:ext cx="323850" cy="323850"/>
    <xdr:sp macro="" textlink="">
      <xdr:nvSpPr>
        <xdr:cNvPr id="3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" name="Shape 4" descr="D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5" name="Shape 5" descr="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58</xdr:row>
      <xdr:rowOff>0</xdr:rowOff>
    </xdr:from>
    <xdr:ext cx="323850" cy="323850"/>
    <xdr:sp macro="" textlink="">
      <xdr:nvSpPr>
        <xdr:cNvPr id="6" name="Shape 6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" name="Shape 7" descr="US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75</xdr:row>
      <xdr:rowOff>0</xdr:rowOff>
    </xdr:from>
    <xdr:ext cx="323850" cy="323850"/>
    <xdr:sp macro="" textlink="">
      <xdr:nvSpPr>
        <xdr:cNvPr id="8" name="Shape 8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9" name="Shape 9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10" name="Shape 10" descr="TP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11" name="Shape 11" descr="SW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12" name="Shape 12" descr="CAN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13" name="Shape 13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323850" cy="323850"/>
    <xdr:sp macro="" textlink="">
      <xdr:nvSpPr>
        <xdr:cNvPr id="14" name="Shape 14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15" name="Shape 15" descr="USA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16" name="Shape 16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120</xdr:row>
      <xdr:rowOff>0</xdr:rowOff>
    </xdr:from>
    <xdr:ext cx="323850" cy="323850"/>
    <xdr:sp macro="" textlink="">
      <xdr:nvSpPr>
        <xdr:cNvPr id="17" name="Shape 17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18" name="Shape 18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19" name="Shape 19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116</xdr:row>
      <xdr:rowOff>0</xdr:rowOff>
    </xdr:from>
    <xdr:ext cx="323850" cy="323850"/>
    <xdr:sp macro="" textlink="">
      <xdr:nvSpPr>
        <xdr:cNvPr id="20" name="Shape 20" descr="USA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21" name="Shape 21" descr="JPN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22" name="Shape 22" descr="PUR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23" name="Shape 23" descr="BE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24" name="Shape 24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25" name="Shape 25" descr="USA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116</xdr:row>
      <xdr:rowOff>0</xdr:rowOff>
    </xdr:from>
    <xdr:ext cx="323850" cy="323850"/>
    <xdr:sp macro="" textlink="">
      <xdr:nvSpPr>
        <xdr:cNvPr id="26" name="Shape 26" descr="ARG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27" name="Shape 27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28" name="Shape 28" descr="US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29" name="Shape 29" descr="USA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30" name="Shape 3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33</xdr:row>
      <xdr:rowOff>0</xdr:rowOff>
    </xdr:from>
    <xdr:ext cx="323850" cy="323850"/>
    <xdr:sp macro="" textlink="">
      <xdr:nvSpPr>
        <xdr:cNvPr id="31" name="Shape 31" descr="US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32" name="Shape 32" descr="USA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33" name="Shape 33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34" name="Shape 34" descr="IRL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35" name="Shape 35" descr="JPN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36" name="Shape 36" descr="ENG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149</xdr:row>
      <xdr:rowOff>0</xdr:rowOff>
    </xdr:from>
    <xdr:ext cx="323850" cy="323850"/>
    <xdr:sp macro="" textlink="">
      <xdr:nvSpPr>
        <xdr:cNvPr id="37" name="Shape 37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38" name="Shape 3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39" name="Shape 39" descr="AUS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54</xdr:row>
      <xdr:rowOff>0</xdr:rowOff>
    </xdr:from>
    <xdr:ext cx="323850" cy="323850"/>
    <xdr:sp macro="" textlink="">
      <xdr:nvSpPr>
        <xdr:cNvPr id="40" name="Shape 40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1" name="Shape 41" descr="U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2" name="Shape 42" descr="USA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116</xdr:row>
      <xdr:rowOff>0</xdr:rowOff>
    </xdr:from>
    <xdr:ext cx="323850" cy="323850"/>
    <xdr:sp macro="" textlink="">
      <xdr:nvSpPr>
        <xdr:cNvPr id="43" name="Shape 43" descr="USA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4" name="Shape 44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5" name="Shape 45" descr="USA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137</xdr:row>
      <xdr:rowOff>0</xdr:rowOff>
    </xdr:from>
    <xdr:ext cx="323850" cy="323850"/>
    <xdr:sp macro="" textlink="">
      <xdr:nvSpPr>
        <xdr:cNvPr id="46" name="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7" name="Shape 47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8" name="Shape 48" descr="USA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49" name="Shape 49" descr="AUS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50" name="Shape 50" descr="ARG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51" name="Shape 51" descr="FIN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52" name="Shape 52" descr="KOR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41</xdr:row>
      <xdr:rowOff>0</xdr:rowOff>
    </xdr:from>
    <xdr:ext cx="323850" cy="323850"/>
    <xdr:sp macro="" textlink="">
      <xdr:nvSpPr>
        <xdr:cNvPr id="53" name="Shape 5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54" name="Shape 54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55" name="Shape 55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56" name="Shape 56" descr="USA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57" name="Shape 57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58" name="Shape 5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116</xdr:row>
      <xdr:rowOff>0</xdr:rowOff>
    </xdr:from>
    <xdr:ext cx="323850" cy="323850"/>
    <xdr:sp macro="" textlink="">
      <xdr:nvSpPr>
        <xdr:cNvPr id="59" name="Shape 59" descr="USA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60" name="Shape 60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61" name="Shape 61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62" name="Shape 62" descr="U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63" name="Shape 63" descr="SWE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64" name="Shape 64" descr="ENG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146</xdr:row>
      <xdr:rowOff>0</xdr:rowOff>
    </xdr:from>
    <xdr:ext cx="323850" cy="323850"/>
    <xdr:sp macro="" textlink="">
      <xdr:nvSpPr>
        <xdr:cNvPr id="65" name="Shape 65" descr="CAN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66" name="Shape 66" descr="CAN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67" name="Shape 6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116</xdr:row>
      <xdr:rowOff>0</xdr:rowOff>
    </xdr:from>
    <xdr:ext cx="323850" cy="323850"/>
    <xdr:sp macro="" textlink="">
      <xdr:nvSpPr>
        <xdr:cNvPr id="68" name="Shape 68" descr="JP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69" name="Shape 69" descr="USA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0" name="Shape 70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</xdr:row>
      <xdr:rowOff>0</xdr:rowOff>
    </xdr:from>
    <xdr:ext cx="323850" cy="323850"/>
    <xdr:sp macro="" textlink="">
      <xdr:nvSpPr>
        <xdr:cNvPr id="71" name="Shape 71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2" name="Shape 72" descr="USA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3" name="Shape 73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116</xdr:row>
      <xdr:rowOff>0</xdr:rowOff>
    </xdr:from>
    <xdr:ext cx="323850" cy="323850"/>
    <xdr:sp macro="" textlink="">
      <xdr:nvSpPr>
        <xdr:cNvPr id="74" name="Shape 74" descr="SWE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5" name="Shape 75" descr="IT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6" name="Shape 76" descr="USA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323850" cy="323850"/>
    <xdr:sp macro="" textlink="">
      <xdr:nvSpPr>
        <xdr:cNvPr id="77" name="Shape 77" descr="BEL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8" name="Shape 78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79" name="Shape 79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14</xdr:row>
      <xdr:rowOff>0</xdr:rowOff>
    </xdr:from>
    <xdr:ext cx="323850" cy="323850"/>
    <xdr:sp macro="" textlink="">
      <xdr:nvSpPr>
        <xdr:cNvPr id="80" name="Shape 80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23850" cy="323850"/>
    <xdr:sp macro="" textlink="">
      <xdr:nvSpPr>
        <xdr:cNvPr id="81" name="Shape 81" descr="USA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49" name="AutoShape 1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E1103B5A-ED0D-038F-2F2B-0A43AEA2E095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0" name="AutoShape 2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105A19AD-C00E-07FE-66F8-990A13F78142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1" name="AutoShape 3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5960E41E-1C95-403C-A03A-4CB077E49C38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2" name="AutoShape 4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F4C1DF67-4CBB-7DB0-CD98-A067A8F64BDE}"/>
            </a:ext>
          </a:extLst>
        </xdr:cNvPr>
        <xdr:cNvSpPr>
          <a:spLocks noChangeAspect="1" noChangeArrowheads="1"/>
        </xdr:cNvSpPr>
      </xdr:nvSpPr>
      <xdr:spPr bwMode="auto">
        <a:xfrm>
          <a:off x="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3" name="AutoShape 5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985D2870-05EB-A130-41D5-5C34A1F7E954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4" name="AutoShape 6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FCA93451-B0FA-6741-1D25-6845D582E162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5" name="AutoShape 7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63C635EB-E5DE-E84B-C1CE-01ADC6BCE1C4}"/>
            </a:ext>
          </a:extLst>
        </xdr:cNvPr>
        <xdr:cNvSpPr>
          <a:spLocks noChangeAspect="1" noChangeArrowheads="1"/>
        </xdr:cNvSpPr>
      </xdr:nvSpPr>
      <xdr:spPr bwMode="auto">
        <a:xfrm>
          <a:off x="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6" name="AutoShape 8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832A06B7-0333-5048-0469-36F4671BA208}"/>
            </a:ext>
          </a:extLst>
        </xdr:cNvPr>
        <xdr:cNvSpPr>
          <a:spLocks noChangeAspect="1" noChangeArrowheads="1"/>
        </xdr:cNvSpPr>
      </xdr:nvSpPr>
      <xdr:spPr bwMode="auto">
        <a:xfrm>
          <a:off x="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7" name="AutoShape 9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1528D1B0-2EA3-2F39-B307-52CA3F302B7C}"/>
            </a:ext>
          </a:extLst>
        </xdr:cNvPr>
        <xdr:cNvSpPr>
          <a:spLocks noChangeAspect="1" noChangeArrowheads="1"/>
        </xdr:cNvSpPr>
      </xdr:nvSpPr>
      <xdr:spPr bwMode="auto">
        <a:xfrm>
          <a:off x="0" y="517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8" name="AutoShape 1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5A0E7DB6-E332-CAD9-32DD-6BA3AE8B9665}"/>
            </a:ext>
          </a:extLst>
        </xdr:cNvPr>
        <xdr:cNvSpPr>
          <a:spLocks noChangeAspect="1" noChangeArrowheads="1"/>
        </xdr:cNvSpPr>
      </xdr:nvSpPr>
      <xdr:spPr bwMode="auto">
        <a:xfrm>
          <a:off x="0" y="577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59" name="AutoShape 1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FB79EA0-EAF5-2435-A769-4EF651E2CA9F}"/>
            </a:ext>
          </a:extLst>
        </xdr:cNvPr>
        <xdr:cNvSpPr>
          <a:spLocks noChangeAspect="1" noChangeArrowheads="1"/>
        </xdr:cNvSpPr>
      </xdr:nvSpPr>
      <xdr:spPr bwMode="auto">
        <a:xfrm>
          <a:off x="0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60" name="AutoShape 12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92B4D1B-DD5F-B66C-41D5-D21A9CD1AA15}"/>
            </a:ext>
          </a:extLst>
        </xdr:cNvPr>
        <xdr:cNvSpPr>
          <a:spLocks noChangeAspect="1" noChangeArrowheads="1"/>
        </xdr:cNvSpPr>
      </xdr:nvSpPr>
      <xdr:spPr bwMode="auto">
        <a:xfrm>
          <a:off x="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61" name="AutoShape 13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92949BE2-A989-A513-8013-A67BEA56334C}"/>
            </a:ext>
          </a:extLst>
        </xdr:cNvPr>
        <xdr:cNvSpPr>
          <a:spLocks noChangeAspect="1" noChangeArrowheads="1"/>
        </xdr:cNvSpPr>
      </xdr:nvSpPr>
      <xdr:spPr bwMode="auto">
        <a:xfrm>
          <a:off x="0" y="79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62" name="AutoShape 14" descr="MEX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5D35B695-36C6-FE6D-6B29-0F26420E6CEA}"/>
            </a:ext>
          </a:extLst>
        </xdr:cNvPr>
        <xdr:cNvSpPr>
          <a:spLocks noChangeAspect="1" noChangeArrowheads="1"/>
        </xdr:cNvSpPr>
      </xdr:nvSpPr>
      <xdr:spPr bwMode="auto">
        <a:xfrm>
          <a:off x="0" y="877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63" name="AutoShape 15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A4303D61-6701-D4B0-E7CE-EA748DF7A565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064" name="AutoShape 16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CFEEAF2D-E624-511A-2C8A-90217610A634}"/>
            </a:ext>
          </a:extLst>
        </xdr:cNvPr>
        <xdr:cNvSpPr>
          <a:spLocks noChangeAspect="1" noChangeArrowheads="1"/>
        </xdr:cNvSpPr>
      </xdr:nvSpPr>
      <xdr:spPr bwMode="auto">
        <a:xfrm>
          <a:off x="0" y="101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65" name="AutoShape 17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3A484DA8-3BCC-9F0B-77D8-526B2B49C3EC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66" name="AutoShape 18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BC888B6C-2F91-504F-842B-35670087F2BB}"/>
            </a:ext>
          </a:extLst>
        </xdr:cNvPr>
        <xdr:cNvSpPr>
          <a:spLocks noChangeAspect="1" noChangeArrowheads="1"/>
        </xdr:cNvSpPr>
      </xdr:nvSpPr>
      <xdr:spPr bwMode="auto">
        <a:xfrm>
          <a:off x="0" y="115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67" name="AutoShape 19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3D3DD91B-C662-A8E9-792E-71A84F375170}"/>
            </a:ext>
          </a:extLst>
        </xdr:cNvPr>
        <xdr:cNvSpPr>
          <a:spLocks noChangeAspect="1" noChangeArrowheads="1"/>
        </xdr:cNvSpPr>
      </xdr:nvSpPr>
      <xdr:spPr bwMode="auto">
        <a:xfrm>
          <a:off x="0" y="123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68" name="AutoShape 20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F2482627-08C2-86F8-4B37-91FC86A1A847}"/>
            </a:ext>
          </a:extLst>
        </xdr:cNvPr>
        <xdr:cNvSpPr>
          <a:spLocks noChangeAspect="1" noChangeArrowheads="1"/>
        </xdr:cNvSpPr>
      </xdr:nvSpPr>
      <xdr:spPr bwMode="auto">
        <a:xfrm>
          <a:off x="0" y="1317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69" name="AutoShape 21" descr="FR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23DBA803-7F34-7CBD-B808-694A8A1C2EA0}"/>
            </a:ext>
          </a:extLst>
        </xdr:cNvPr>
        <xdr:cNvSpPr>
          <a:spLocks noChangeAspect="1" noChangeArrowheads="1"/>
        </xdr:cNvSpPr>
      </xdr:nvSpPr>
      <xdr:spPr bwMode="auto">
        <a:xfrm>
          <a:off x="0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0" name="AutoShape 22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1AF6ADA6-C209-4BA9-8010-4E6CD3F6ECE9}"/>
            </a:ext>
          </a:extLst>
        </xdr:cNvPr>
        <xdr:cNvSpPr>
          <a:spLocks noChangeAspect="1" noChangeArrowheads="1"/>
        </xdr:cNvSpPr>
      </xdr:nvSpPr>
      <xdr:spPr bwMode="auto">
        <a:xfrm>
          <a:off x="0" y="1477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1" name="AutoShape 2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4454AFC6-2463-2732-B69E-F384C8245C5F}"/>
            </a:ext>
          </a:extLst>
        </xdr:cNvPr>
        <xdr:cNvSpPr>
          <a:spLocks noChangeAspect="1" noChangeArrowheads="1"/>
        </xdr:cNvSpPr>
      </xdr:nvSpPr>
      <xdr:spPr bwMode="auto">
        <a:xfrm>
          <a:off x="0" y="1537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2" name="AutoShape 24" descr="CAN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025C5E14-8C32-45E2-9905-779C34013005}"/>
            </a:ext>
          </a:extLst>
        </xdr:cNvPr>
        <xdr:cNvSpPr>
          <a:spLocks noChangeAspect="1" noChangeArrowheads="1"/>
        </xdr:cNvSpPr>
      </xdr:nvSpPr>
      <xdr:spPr bwMode="auto">
        <a:xfrm>
          <a:off x="0" y="1617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3" name="AutoShape 25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D93AE3C0-3D73-8ED1-D6F2-04594479940A}"/>
            </a:ext>
          </a:extLst>
        </xdr:cNvPr>
        <xdr:cNvSpPr>
          <a:spLocks noChangeAspect="1" noChangeArrowheads="1"/>
        </xdr:cNvSpPr>
      </xdr:nvSpPr>
      <xdr:spPr bwMode="auto">
        <a:xfrm>
          <a:off x="0" y="1697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4" name="AutoShape 26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1632A3A-A5E4-4724-8175-A6A7F7965376}"/>
            </a:ext>
          </a:extLst>
        </xdr:cNvPr>
        <xdr:cNvSpPr>
          <a:spLocks noChangeAspect="1" noChangeArrowheads="1"/>
        </xdr:cNvSpPr>
      </xdr:nvSpPr>
      <xdr:spPr bwMode="auto">
        <a:xfrm>
          <a:off x="0" y="1797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5" name="AutoShape 27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9D738448-0155-5BB2-A973-86BF37C0726C}"/>
            </a:ext>
          </a:extLst>
        </xdr:cNvPr>
        <xdr:cNvSpPr>
          <a:spLocks noChangeAspect="1" noChangeArrowheads="1"/>
        </xdr:cNvSpPr>
      </xdr:nvSpPr>
      <xdr:spPr bwMode="auto">
        <a:xfrm>
          <a:off x="0" y="1877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6" name="AutoShape 28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259FBD7-89C1-65D0-D0D7-9F77D00F99CB}"/>
            </a:ext>
          </a:extLst>
        </xdr:cNvPr>
        <xdr:cNvSpPr>
          <a:spLocks noChangeAspect="1" noChangeArrowheads="1"/>
        </xdr:cNvSpPr>
      </xdr:nvSpPr>
      <xdr:spPr bwMode="auto">
        <a:xfrm>
          <a:off x="0" y="1957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7" name="AutoShape 29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16DA0743-58DD-F0D3-B5D4-33186064A9B2}"/>
            </a:ext>
          </a:extLst>
        </xdr:cNvPr>
        <xdr:cNvSpPr>
          <a:spLocks noChangeAspect="1" noChangeArrowheads="1"/>
        </xdr:cNvSpPr>
      </xdr:nvSpPr>
      <xdr:spPr bwMode="auto">
        <a:xfrm>
          <a:off x="0" y="2017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8" name="AutoShape 30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42831EB-2DC1-70F7-263A-78223EAF929C}"/>
            </a:ext>
          </a:extLst>
        </xdr:cNvPr>
        <xdr:cNvSpPr>
          <a:spLocks noChangeAspect="1" noChangeArrowheads="1"/>
        </xdr:cNvSpPr>
      </xdr:nvSpPr>
      <xdr:spPr bwMode="auto">
        <a:xfrm>
          <a:off x="0" y="2097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79" name="AutoShape 3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211C0C52-AEB2-7318-3139-8413F0774571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0" name="AutoShape 32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5A479C22-A8E8-1148-512F-C8A331011CEB}"/>
            </a:ext>
          </a:extLst>
        </xdr:cNvPr>
        <xdr:cNvSpPr>
          <a:spLocks noChangeAspect="1" noChangeArrowheads="1"/>
        </xdr:cNvSpPr>
      </xdr:nvSpPr>
      <xdr:spPr bwMode="auto">
        <a:xfrm>
          <a:off x="0" y="225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1" name="AutoShape 33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D6A2EE2-6CB8-2C74-FBF4-A47D037FEEEF}"/>
            </a:ext>
          </a:extLst>
        </xdr:cNvPr>
        <xdr:cNvSpPr>
          <a:spLocks noChangeAspect="1" noChangeArrowheads="1"/>
        </xdr:cNvSpPr>
      </xdr:nvSpPr>
      <xdr:spPr bwMode="auto">
        <a:xfrm>
          <a:off x="0" y="2337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2" name="AutoShape 34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ABC1589F-C103-6B63-6E94-F959F9F249C6}"/>
            </a:ext>
          </a:extLst>
        </xdr:cNvPr>
        <xdr:cNvSpPr>
          <a:spLocks noChangeAspect="1" noChangeArrowheads="1"/>
        </xdr:cNvSpPr>
      </xdr:nvSpPr>
      <xdr:spPr bwMode="auto">
        <a:xfrm>
          <a:off x="0" y="2397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3" name="AutoShape 35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D87FD11E-A086-86F1-8D0E-3EAD6FB06332}"/>
            </a:ext>
          </a:extLst>
        </xdr:cNvPr>
        <xdr:cNvSpPr>
          <a:spLocks noChangeAspect="1" noChangeArrowheads="1"/>
        </xdr:cNvSpPr>
      </xdr:nvSpPr>
      <xdr:spPr bwMode="auto">
        <a:xfrm>
          <a:off x="0" y="2457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4" name="AutoShape 36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41A4BA51-F2D0-47E2-BBB1-B767A8F6B48F}"/>
            </a:ext>
          </a:extLst>
        </xdr:cNvPr>
        <xdr:cNvSpPr>
          <a:spLocks noChangeAspect="1" noChangeArrowheads="1"/>
        </xdr:cNvSpPr>
      </xdr:nvSpPr>
      <xdr:spPr bwMode="auto">
        <a:xfrm>
          <a:off x="0" y="2537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5" name="AutoShape 37" descr="ENG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A227EFA-5A21-5CFA-29EC-93BC38C48936}"/>
            </a:ext>
          </a:extLst>
        </xdr:cNvPr>
        <xdr:cNvSpPr>
          <a:spLocks noChangeAspect="1" noChangeArrowheads="1"/>
        </xdr:cNvSpPr>
      </xdr:nvSpPr>
      <xdr:spPr bwMode="auto">
        <a:xfrm>
          <a:off x="0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6" name="AutoShape 38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4D15907D-5BC3-DB8A-44E8-7D49FCE58766}"/>
            </a:ext>
          </a:extLst>
        </xdr:cNvPr>
        <xdr:cNvSpPr>
          <a:spLocks noChangeAspect="1" noChangeArrowheads="1"/>
        </xdr:cNvSpPr>
      </xdr:nvSpPr>
      <xdr:spPr bwMode="auto">
        <a:xfrm>
          <a:off x="0" y="2677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7" name="AutoShape 39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BE3B4188-7A29-CA40-3B84-D1F45C10D7EB}"/>
            </a:ext>
          </a:extLst>
        </xdr:cNvPr>
        <xdr:cNvSpPr>
          <a:spLocks noChangeAspect="1" noChangeArrowheads="1"/>
        </xdr:cNvSpPr>
      </xdr:nvSpPr>
      <xdr:spPr bwMode="auto">
        <a:xfrm>
          <a:off x="0" y="273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8" name="AutoShape 40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5D48A697-3566-28EC-76BC-3FEEC7B015EA}"/>
            </a:ext>
          </a:extLst>
        </xdr:cNvPr>
        <xdr:cNvSpPr>
          <a:spLocks noChangeAspect="1" noChangeArrowheads="1"/>
        </xdr:cNvSpPr>
      </xdr:nvSpPr>
      <xdr:spPr bwMode="auto">
        <a:xfrm>
          <a:off x="0" y="2817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89" name="AutoShape 41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0121F6E2-9805-4D2F-ADA4-7ED9926C0489}"/>
            </a:ext>
          </a:extLst>
        </xdr:cNvPr>
        <xdr:cNvSpPr>
          <a:spLocks noChangeAspect="1" noChangeArrowheads="1"/>
        </xdr:cNvSpPr>
      </xdr:nvSpPr>
      <xdr:spPr bwMode="auto">
        <a:xfrm>
          <a:off x="0" y="289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0" name="AutoShape 42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6B866635-0FA0-3828-2F7F-268D9350286B}"/>
            </a:ext>
          </a:extLst>
        </xdr:cNvPr>
        <xdr:cNvSpPr>
          <a:spLocks noChangeAspect="1" noChangeArrowheads="1"/>
        </xdr:cNvSpPr>
      </xdr:nvSpPr>
      <xdr:spPr bwMode="auto">
        <a:xfrm>
          <a:off x="0" y="2977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1" name="AutoShape 43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3598A0B4-8DA7-0750-8E44-1EE5F3797E33}"/>
            </a:ext>
          </a:extLst>
        </xdr:cNvPr>
        <xdr:cNvSpPr>
          <a:spLocks noChangeAspect="1" noChangeArrowheads="1"/>
        </xdr:cNvSpPr>
      </xdr:nvSpPr>
      <xdr:spPr bwMode="auto">
        <a:xfrm>
          <a:off x="0" y="3057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2" name="AutoShape 44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44CB719C-DC63-03ED-453E-74BEADD4A40F}"/>
            </a:ext>
          </a:extLst>
        </xdr:cNvPr>
        <xdr:cNvSpPr>
          <a:spLocks noChangeAspect="1" noChangeArrowheads="1"/>
        </xdr:cNvSpPr>
      </xdr:nvSpPr>
      <xdr:spPr bwMode="auto">
        <a:xfrm>
          <a:off x="0" y="3137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3" name="AutoShape 45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8193B2A7-15E8-20BA-30B8-715DB140DBCE}"/>
            </a:ext>
          </a:extLst>
        </xdr:cNvPr>
        <xdr:cNvSpPr>
          <a:spLocks noChangeAspect="1" noChangeArrowheads="1"/>
        </xdr:cNvSpPr>
      </xdr:nvSpPr>
      <xdr:spPr bwMode="auto">
        <a:xfrm>
          <a:off x="0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4" name="AutoShape 46" descr="MEX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5CA8E9EB-17C6-89CD-8E5B-AF831CA958DE}"/>
            </a:ext>
          </a:extLst>
        </xdr:cNvPr>
        <xdr:cNvSpPr>
          <a:spLocks noChangeAspect="1" noChangeArrowheads="1"/>
        </xdr:cNvSpPr>
      </xdr:nvSpPr>
      <xdr:spPr bwMode="auto">
        <a:xfrm>
          <a:off x="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5" name="AutoShape 47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3172E495-FB6A-8407-61A2-3F141620FA54}"/>
            </a:ext>
          </a:extLst>
        </xdr:cNvPr>
        <xdr:cNvSpPr>
          <a:spLocks noChangeAspect="1" noChangeArrowheads="1"/>
        </xdr:cNvSpPr>
      </xdr:nvSpPr>
      <xdr:spPr bwMode="auto">
        <a:xfrm>
          <a:off x="0" y="3437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6" name="AutoShape 48" descr="CHI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B1126D62-8B6F-5B5C-93A7-D99DCE53A44F}"/>
            </a:ext>
          </a:extLst>
        </xdr:cNvPr>
        <xdr:cNvSpPr>
          <a:spLocks noChangeAspect="1" noChangeArrowheads="1"/>
        </xdr:cNvSpPr>
      </xdr:nvSpPr>
      <xdr:spPr bwMode="auto">
        <a:xfrm>
          <a:off x="0" y="3517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7" name="AutoShape 49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5437D0E8-33CD-AF7C-939C-187B652E86EF}"/>
            </a:ext>
          </a:extLst>
        </xdr:cNvPr>
        <xdr:cNvSpPr>
          <a:spLocks noChangeAspect="1" noChangeArrowheads="1"/>
        </xdr:cNvSpPr>
      </xdr:nvSpPr>
      <xdr:spPr bwMode="auto">
        <a:xfrm>
          <a:off x="0" y="3597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8" name="AutoShape 50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556F4E88-3793-8E15-4CD4-1F78A6E0A7C6}"/>
            </a:ext>
          </a:extLst>
        </xdr:cNvPr>
        <xdr:cNvSpPr>
          <a:spLocks noChangeAspect="1" noChangeArrowheads="1"/>
        </xdr:cNvSpPr>
      </xdr:nvSpPr>
      <xdr:spPr bwMode="auto">
        <a:xfrm>
          <a:off x="0" y="3677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99" name="AutoShape 51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7CC8039A-B6CE-28C7-6E80-5786195CB609}"/>
            </a:ext>
          </a:extLst>
        </xdr:cNvPr>
        <xdr:cNvSpPr>
          <a:spLocks noChangeAspect="1" noChangeArrowheads="1"/>
        </xdr:cNvSpPr>
      </xdr:nvSpPr>
      <xdr:spPr bwMode="auto">
        <a:xfrm>
          <a:off x="0" y="3757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0" name="AutoShape 52" descr="IRL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FE5106C9-0F39-7AE7-4FC4-822BEFD965D9}"/>
            </a:ext>
          </a:extLst>
        </xdr:cNvPr>
        <xdr:cNvSpPr>
          <a:spLocks noChangeAspect="1" noChangeArrowheads="1"/>
        </xdr:cNvSpPr>
      </xdr:nvSpPr>
      <xdr:spPr bwMode="auto">
        <a:xfrm>
          <a:off x="0" y="383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1" name="AutoShape 5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4247933D-FB78-FDDA-A8F0-61CBF28083A9}"/>
            </a:ext>
          </a:extLst>
        </xdr:cNvPr>
        <xdr:cNvSpPr>
          <a:spLocks noChangeAspect="1" noChangeArrowheads="1"/>
        </xdr:cNvSpPr>
      </xdr:nvSpPr>
      <xdr:spPr bwMode="auto">
        <a:xfrm>
          <a:off x="0" y="3917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2" name="AutoShape 54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AC236F4C-447A-C94B-B3B8-F9B2E723662E}"/>
            </a:ext>
          </a:extLst>
        </xdr:cNvPr>
        <xdr:cNvSpPr>
          <a:spLocks noChangeAspect="1" noChangeArrowheads="1"/>
        </xdr:cNvSpPr>
      </xdr:nvSpPr>
      <xdr:spPr bwMode="auto">
        <a:xfrm>
          <a:off x="0" y="3997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3" name="AutoShape 55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8DE1F3FA-201A-A646-D254-3304B4EC8E61}"/>
            </a:ext>
          </a:extLst>
        </xdr:cNvPr>
        <xdr:cNvSpPr>
          <a:spLocks noChangeAspect="1" noChangeArrowheads="1"/>
        </xdr:cNvSpPr>
      </xdr:nvSpPr>
      <xdr:spPr bwMode="auto">
        <a:xfrm>
          <a:off x="0" y="40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4" name="AutoShape 56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2D7946B0-31CD-F562-5A8D-A9B7D2D7CCB2}"/>
            </a:ext>
          </a:extLst>
        </xdr:cNvPr>
        <xdr:cNvSpPr>
          <a:spLocks noChangeAspect="1" noChangeArrowheads="1"/>
        </xdr:cNvSpPr>
      </xdr:nvSpPr>
      <xdr:spPr bwMode="auto">
        <a:xfrm>
          <a:off x="0" y="415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5" name="AutoShape 57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42D637B2-8B83-3AE3-006E-32D2199F4CB8}"/>
            </a:ext>
          </a:extLst>
        </xdr:cNvPr>
        <xdr:cNvSpPr>
          <a:spLocks noChangeAspect="1" noChangeArrowheads="1"/>
        </xdr:cNvSpPr>
      </xdr:nvSpPr>
      <xdr:spPr bwMode="auto">
        <a:xfrm>
          <a:off x="0" y="423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6" name="AutoShape 58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0EC9DF3-1F5B-0615-E322-E537658CE34B}"/>
            </a:ext>
          </a:extLst>
        </xdr:cNvPr>
        <xdr:cNvSpPr>
          <a:spLocks noChangeAspect="1" noChangeArrowheads="1"/>
        </xdr:cNvSpPr>
      </xdr:nvSpPr>
      <xdr:spPr bwMode="auto">
        <a:xfrm>
          <a:off x="0" y="429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7" name="AutoShape 59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B295C4A4-1681-C31B-3F59-46B431533829}"/>
            </a:ext>
          </a:extLst>
        </xdr:cNvPr>
        <xdr:cNvSpPr>
          <a:spLocks noChangeAspect="1" noChangeArrowheads="1"/>
        </xdr:cNvSpPr>
      </xdr:nvSpPr>
      <xdr:spPr bwMode="auto">
        <a:xfrm>
          <a:off x="0" y="435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8" name="AutoShape 60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743BDBE1-AF3D-7A3D-4100-72AB543BE2FD}"/>
            </a:ext>
          </a:extLst>
        </xdr:cNvPr>
        <xdr:cNvSpPr>
          <a:spLocks noChangeAspect="1" noChangeArrowheads="1"/>
        </xdr:cNvSpPr>
      </xdr:nvSpPr>
      <xdr:spPr bwMode="auto">
        <a:xfrm>
          <a:off x="0" y="441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09" name="AutoShape 61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B5E30AC8-3733-1C6C-CEA7-578F6DCA36B3}"/>
            </a:ext>
          </a:extLst>
        </xdr:cNvPr>
        <xdr:cNvSpPr>
          <a:spLocks noChangeAspect="1" noChangeArrowheads="1"/>
        </xdr:cNvSpPr>
      </xdr:nvSpPr>
      <xdr:spPr bwMode="auto">
        <a:xfrm>
          <a:off x="0" y="447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10" name="AutoShape 62" descr="U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F97944EC-C235-2D79-7EA6-B7B208353643}"/>
            </a:ext>
          </a:extLst>
        </xdr:cNvPr>
        <xdr:cNvSpPr>
          <a:spLocks noChangeAspect="1" noChangeArrowheads="1"/>
        </xdr:cNvSpPr>
      </xdr:nvSpPr>
      <xdr:spPr bwMode="auto">
        <a:xfrm>
          <a:off x="0" y="4557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11" name="AutoShape 63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DF0C0FF6-F6A2-9B58-D55B-174EC6664D66}"/>
            </a:ext>
          </a:extLst>
        </xdr:cNvPr>
        <xdr:cNvSpPr>
          <a:spLocks noChangeAspect="1" noChangeArrowheads="1"/>
        </xdr:cNvSpPr>
      </xdr:nvSpPr>
      <xdr:spPr bwMode="auto">
        <a:xfrm>
          <a:off x="0" y="4637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12" name="AutoShape 64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2F7E700-DF94-037B-BCE6-6ACAFD9CD866}"/>
            </a:ext>
          </a:extLst>
        </xdr:cNvPr>
        <xdr:cNvSpPr>
          <a:spLocks noChangeAspect="1" noChangeArrowheads="1"/>
        </xdr:cNvSpPr>
      </xdr:nvSpPr>
      <xdr:spPr bwMode="auto">
        <a:xfrm>
          <a:off x="0" y="471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13" name="AutoShape 65" descr="R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08BF6C70-345F-BFC1-5EC7-918CC372D018}"/>
            </a:ext>
          </a:extLst>
        </xdr:cNvPr>
        <xdr:cNvSpPr>
          <a:spLocks noChangeAspect="1" noChangeArrowheads="1"/>
        </xdr:cNvSpPr>
      </xdr:nvSpPr>
      <xdr:spPr bwMode="auto">
        <a:xfrm>
          <a:off x="0" y="479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114" name="AutoShape 66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5A23DD3-DB28-5D48-BBA7-677276881DE2}"/>
            </a:ext>
          </a:extLst>
        </xdr:cNvPr>
        <xdr:cNvSpPr>
          <a:spLocks noChangeAspect="1" noChangeArrowheads="1"/>
        </xdr:cNvSpPr>
      </xdr:nvSpPr>
      <xdr:spPr bwMode="auto">
        <a:xfrm>
          <a:off x="8572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15" name="AutoShape 67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9734D07B-C5ED-E4E0-8C4E-B1CD6808201A}"/>
            </a:ext>
          </a:extLst>
        </xdr:cNvPr>
        <xdr:cNvSpPr>
          <a:spLocks noChangeAspect="1" noChangeArrowheads="1"/>
        </xdr:cNvSpPr>
      </xdr:nvSpPr>
      <xdr:spPr bwMode="auto">
        <a:xfrm>
          <a:off x="8572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16" name="AutoShape 68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8AA3B641-E86C-7FE0-D1D0-0C101EF57206}"/>
            </a:ext>
          </a:extLst>
        </xdr:cNvPr>
        <xdr:cNvSpPr>
          <a:spLocks noChangeAspect="1" noChangeArrowheads="1"/>
        </xdr:cNvSpPr>
      </xdr:nvSpPr>
      <xdr:spPr bwMode="auto">
        <a:xfrm>
          <a:off x="8572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117" name="AutoShape 69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74AE12A3-A4BD-C351-D006-2870A7C7AA0A}"/>
            </a:ext>
          </a:extLst>
        </xdr:cNvPr>
        <xdr:cNvSpPr>
          <a:spLocks noChangeAspect="1" noChangeArrowheads="1"/>
        </xdr:cNvSpPr>
      </xdr:nvSpPr>
      <xdr:spPr bwMode="auto">
        <a:xfrm>
          <a:off x="85725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18" name="AutoShape 70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05EFEDD3-8978-9CE4-E1D3-F98CDCEBE79B}"/>
            </a:ext>
          </a:extLst>
        </xdr:cNvPr>
        <xdr:cNvSpPr>
          <a:spLocks noChangeAspect="1" noChangeArrowheads="1"/>
        </xdr:cNvSpPr>
      </xdr:nvSpPr>
      <xdr:spPr bwMode="auto">
        <a:xfrm>
          <a:off x="85725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19" name="AutoShape 71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46AF1BE2-4559-C968-E528-CDA7E74E5D57}"/>
            </a:ext>
          </a:extLst>
        </xdr:cNvPr>
        <xdr:cNvSpPr>
          <a:spLocks noChangeAspect="1" noChangeArrowheads="1"/>
        </xdr:cNvSpPr>
      </xdr:nvSpPr>
      <xdr:spPr bwMode="auto">
        <a:xfrm>
          <a:off x="8572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20" name="AutoShape 72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34278909-A2A6-AD30-4208-43BF391D660F}"/>
            </a:ext>
          </a:extLst>
        </xdr:cNvPr>
        <xdr:cNvSpPr>
          <a:spLocks noChangeAspect="1" noChangeArrowheads="1"/>
        </xdr:cNvSpPr>
      </xdr:nvSpPr>
      <xdr:spPr bwMode="auto">
        <a:xfrm>
          <a:off x="85725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104775</xdr:rowOff>
    </xdr:to>
    <xdr:sp macro="" textlink="">
      <xdr:nvSpPr>
        <xdr:cNvPr id="2121" name="AutoShape 73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7F081AB-059E-B830-27A0-7758BEF72FED}"/>
            </a:ext>
          </a:extLst>
        </xdr:cNvPr>
        <xdr:cNvSpPr>
          <a:spLocks noChangeAspect="1" noChangeArrowheads="1"/>
        </xdr:cNvSpPr>
      </xdr:nvSpPr>
      <xdr:spPr bwMode="auto">
        <a:xfrm>
          <a:off x="85725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22" name="AutoShape 74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62354F35-0F3E-C14F-95EB-4FF270FF8395}"/>
            </a:ext>
          </a:extLst>
        </xdr:cNvPr>
        <xdr:cNvSpPr>
          <a:spLocks noChangeAspect="1" noChangeArrowheads="1"/>
        </xdr:cNvSpPr>
      </xdr:nvSpPr>
      <xdr:spPr bwMode="auto">
        <a:xfrm>
          <a:off x="857250" y="517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23" name="AutoShape 7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E7FB3780-BD76-56C8-20F7-EDD442D470BD}"/>
            </a:ext>
          </a:extLst>
        </xdr:cNvPr>
        <xdr:cNvSpPr>
          <a:spLocks noChangeAspect="1" noChangeArrowheads="1"/>
        </xdr:cNvSpPr>
      </xdr:nvSpPr>
      <xdr:spPr bwMode="auto">
        <a:xfrm>
          <a:off x="857250" y="577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124" name="AutoShape 7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77910EF6-9A0B-D952-E9BB-AFB64F42B168}"/>
            </a:ext>
          </a:extLst>
        </xdr:cNvPr>
        <xdr:cNvSpPr>
          <a:spLocks noChangeAspect="1" noChangeArrowheads="1"/>
        </xdr:cNvSpPr>
      </xdr:nvSpPr>
      <xdr:spPr bwMode="auto">
        <a:xfrm>
          <a:off x="857250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25" name="AutoShape 77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25501D28-6C08-C571-D64B-EEDB49FF453F}"/>
            </a:ext>
          </a:extLst>
        </xdr:cNvPr>
        <xdr:cNvSpPr>
          <a:spLocks noChangeAspect="1" noChangeArrowheads="1"/>
        </xdr:cNvSpPr>
      </xdr:nvSpPr>
      <xdr:spPr bwMode="auto">
        <a:xfrm>
          <a:off x="8572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26" name="AutoShape 78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EAD7D4F8-B3BC-A459-61D5-71D59FD26DDA}"/>
            </a:ext>
          </a:extLst>
        </xdr:cNvPr>
        <xdr:cNvSpPr>
          <a:spLocks noChangeAspect="1" noChangeArrowheads="1"/>
        </xdr:cNvSpPr>
      </xdr:nvSpPr>
      <xdr:spPr bwMode="auto">
        <a:xfrm>
          <a:off x="857250" y="79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127" name="AutoShape 79" descr="MEX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C664FFDA-884E-7C1A-70BB-013845CF8A66}"/>
            </a:ext>
          </a:extLst>
        </xdr:cNvPr>
        <xdr:cNvSpPr>
          <a:spLocks noChangeAspect="1" noChangeArrowheads="1"/>
        </xdr:cNvSpPr>
      </xdr:nvSpPr>
      <xdr:spPr bwMode="auto">
        <a:xfrm>
          <a:off x="857250" y="877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28" name="AutoShape 80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C8905075-7756-26FB-AB2E-0B7356C26EEC}"/>
            </a:ext>
          </a:extLst>
        </xdr:cNvPr>
        <xdr:cNvSpPr>
          <a:spLocks noChangeAspect="1" noChangeArrowheads="1"/>
        </xdr:cNvSpPr>
      </xdr:nvSpPr>
      <xdr:spPr bwMode="auto">
        <a:xfrm>
          <a:off x="85725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29" name="AutoShape 81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BABB4349-4D6B-8A59-F47C-53FBA26AB511}"/>
            </a:ext>
          </a:extLst>
        </xdr:cNvPr>
        <xdr:cNvSpPr>
          <a:spLocks noChangeAspect="1" noChangeArrowheads="1"/>
        </xdr:cNvSpPr>
      </xdr:nvSpPr>
      <xdr:spPr bwMode="auto">
        <a:xfrm>
          <a:off x="857250" y="101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304800</xdr:colOff>
      <xdr:row>150</xdr:row>
      <xdr:rowOff>104775</xdr:rowOff>
    </xdr:to>
    <xdr:sp macro="" textlink="">
      <xdr:nvSpPr>
        <xdr:cNvPr id="2130" name="AutoShape 82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19D3E172-18D6-1AD6-6D61-946EC1565574}"/>
            </a:ext>
          </a:extLst>
        </xdr:cNvPr>
        <xdr:cNvSpPr>
          <a:spLocks noChangeAspect="1" noChangeArrowheads="1"/>
        </xdr:cNvSpPr>
      </xdr:nvSpPr>
      <xdr:spPr bwMode="auto">
        <a:xfrm>
          <a:off x="85725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31" name="AutoShape 83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E0BCA87-C066-06F7-FA3D-63380C031BAA}"/>
            </a:ext>
          </a:extLst>
        </xdr:cNvPr>
        <xdr:cNvSpPr>
          <a:spLocks noChangeAspect="1" noChangeArrowheads="1"/>
        </xdr:cNvSpPr>
      </xdr:nvSpPr>
      <xdr:spPr bwMode="auto">
        <a:xfrm>
          <a:off x="857250" y="115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32" name="AutoShape 84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BF6B4ECC-5B27-B0FF-D130-F26EE4C0BF9E}"/>
            </a:ext>
          </a:extLst>
        </xdr:cNvPr>
        <xdr:cNvSpPr>
          <a:spLocks noChangeAspect="1" noChangeArrowheads="1"/>
        </xdr:cNvSpPr>
      </xdr:nvSpPr>
      <xdr:spPr bwMode="auto">
        <a:xfrm>
          <a:off x="857250" y="123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104775</xdr:rowOff>
    </xdr:to>
    <xdr:sp macro="" textlink="">
      <xdr:nvSpPr>
        <xdr:cNvPr id="2133" name="AutoShape 85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9E2D3658-F399-1421-387F-BCB8961B62E1}"/>
            </a:ext>
          </a:extLst>
        </xdr:cNvPr>
        <xdr:cNvSpPr>
          <a:spLocks noChangeAspect="1" noChangeArrowheads="1"/>
        </xdr:cNvSpPr>
      </xdr:nvSpPr>
      <xdr:spPr bwMode="auto">
        <a:xfrm>
          <a:off x="857250" y="1317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34" name="AutoShape 86" descr="FR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CAD704AD-0B6C-9E42-807C-6B4C3B8BE3EB}"/>
            </a:ext>
          </a:extLst>
        </xdr:cNvPr>
        <xdr:cNvSpPr>
          <a:spLocks noChangeAspect="1" noChangeArrowheads="1"/>
        </xdr:cNvSpPr>
      </xdr:nvSpPr>
      <xdr:spPr bwMode="auto">
        <a:xfrm>
          <a:off x="857250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35" name="AutoShape 87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652B819B-BE6A-2DD7-1637-ED7660111265}"/>
            </a:ext>
          </a:extLst>
        </xdr:cNvPr>
        <xdr:cNvSpPr>
          <a:spLocks noChangeAspect="1" noChangeArrowheads="1"/>
        </xdr:cNvSpPr>
      </xdr:nvSpPr>
      <xdr:spPr bwMode="auto">
        <a:xfrm>
          <a:off x="857250" y="1477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136" name="AutoShape 88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7F7F7C66-0F11-EDFF-6946-0399ACC17130}"/>
            </a:ext>
          </a:extLst>
        </xdr:cNvPr>
        <xdr:cNvSpPr>
          <a:spLocks noChangeAspect="1" noChangeArrowheads="1"/>
        </xdr:cNvSpPr>
      </xdr:nvSpPr>
      <xdr:spPr bwMode="auto">
        <a:xfrm>
          <a:off x="857250" y="1537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37" name="AutoShape 89" descr="CAN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118CD9A1-6538-C468-DE0B-3278DD0DA63F}"/>
            </a:ext>
          </a:extLst>
        </xdr:cNvPr>
        <xdr:cNvSpPr>
          <a:spLocks noChangeAspect="1" noChangeArrowheads="1"/>
        </xdr:cNvSpPr>
      </xdr:nvSpPr>
      <xdr:spPr bwMode="auto">
        <a:xfrm>
          <a:off x="857250" y="1617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38" name="AutoShape 90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733F4367-955B-4896-17C2-F2DD819C8E6F}"/>
            </a:ext>
          </a:extLst>
        </xdr:cNvPr>
        <xdr:cNvSpPr>
          <a:spLocks noChangeAspect="1" noChangeArrowheads="1"/>
        </xdr:cNvSpPr>
      </xdr:nvSpPr>
      <xdr:spPr bwMode="auto">
        <a:xfrm>
          <a:off x="857250" y="1697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39" name="AutoShape 91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D3EF8674-09B7-776D-CC0C-232A0FABBD62}"/>
            </a:ext>
          </a:extLst>
        </xdr:cNvPr>
        <xdr:cNvSpPr>
          <a:spLocks noChangeAspect="1" noChangeArrowheads="1"/>
        </xdr:cNvSpPr>
      </xdr:nvSpPr>
      <xdr:spPr bwMode="auto">
        <a:xfrm>
          <a:off x="857250" y="1797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0</xdr:rowOff>
    </xdr:to>
    <xdr:sp macro="" textlink="">
      <xdr:nvSpPr>
        <xdr:cNvPr id="2140" name="AutoShape 92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E0B3E5C7-2F8F-49ED-F3CE-9C7537519C0D}"/>
            </a:ext>
          </a:extLst>
        </xdr:cNvPr>
        <xdr:cNvSpPr>
          <a:spLocks noChangeAspect="1" noChangeArrowheads="1"/>
        </xdr:cNvSpPr>
      </xdr:nvSpPr>
      <xdr:spPr bwMode="auto">
        <a:xfrm>
          <a:off x="857250" y="1877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41" name="AutoShape 93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ADC38028-C722-437B-D4C4-2CE1C85F38B7}"/>
            </a:ext>
          </a:extLst>
        </xdr:cNvPr>
        <xdr:cNvSpPr>
          <a:spLocks noChangeAspect="1" noChangeArrowheads="1"/>
        </xdr:cNvSpPr>
      </xdr:nvSpPr>
      <xdr:spPr bwMode="auto">
        <a:xfrm>
          <a:off x="857250" y="1957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142" name="AutoShape 94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C67DAB64-D1BB-92DC-6175-0F0AC8F1E612}"/>
            </a:ext>
          </a:extLst>
        </xdr:cNvPr>
        <xdr:cNvSpPr>
          <a:spLocks noChangeAspect="1" noChangeArrowheads="1"/>
        </xdr:cNvSpPr>
      </xdr:nvSpPr>
      <xdr:spPr bwMode="auto">
        <a:xfrm>
          <a:off x="857250" y="2017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43" name="AutoShape 95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6C9443E9-3ADA-FEF4-43E8-853408C045D7}"/>
            </a:ext>
          </a:extLst>
        </xdr:cNvPr>
        <xdr:cNvSpPr>
          <a:spLocks noChangeAspect="1" noChangeArrowheads="1"/>
        </xdr:cNvSpPr>
      </xdr:nvSpPr>
      <xdr:spPr bwMode="auto">
        <a:xfrm>
          <a:off x="857250" y="2097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44" name="AutoShape 96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8B2433E0-1B71-3E23-45A9-6D6E7767DBFE}"/>
            </a:ext>
          </a:extLst>
        </xdr:cNvPr>
        <xdr:cNvSpPr>
          <a:spLocks noChangeAspect="1" noChangeArrowheads="1"/>
        </xdr:cNvSpPr>
      </xdr:nvSpPr>
      <xdr:spPr bwMode="auto">
        <a:xfrm>
          <a:off x="85725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145" name="AutoShape 97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96CA8EF9-9039-8BDB-6AF7-B16E630E32B6}"/>
            </a:ext>
          </a:extLst>
        </xdr:cNvPr>
        <xdr:cNvSpPr>
          <a:spLocks noChangeAspect="1" noChangeArrowheads="1"/>
        </xdr:cNvSpPr>
      </xdr:nvSpPr>
      <xdr:spPr bwMode="auto">
        <a:xfrm>
          <a:off x="857250" y="225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46" name="AutoShape 98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347F13C4-53A6-A6C2-76F6-D1880DF5FC3E}"/>
            </a:ext>
          </a:extLst>
        </xdr:cNvPr>
        <xdr:cNvSpPr>
          <a:spLocks noChangeAspect="1" noChangeArrowheads="1"/>
        </xdr:cNvSpPr>
      </xdr:nvSpPr>
      <xdr:spPr bwMode="auto">
        <a:xfrm>
          <a:off x="857250" y="2337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47" name="AutoShape 99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0D376B32-B55F-B42D-87D9-D7FC90F64962}"/>
            </a:ext>
          </a:extLst>
        </xdr:cNvPr>
        <xdr:cNvSpPr>
          <a:spLocks noChangeAspect="1" noChangeArrowheads="1"/>
        </xdr:cNvSpPr>
      </xdr:nvSpPr>
      <xdr:spPr bwMode="auto">
        <a:xfrm>
          <a:off x="857250" y="2397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148" name="AutoShape 100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1B66BAA0-4BF4-D7F2-6CA2-DABFB1530B5F}"/>
            </a:ext>
          </a:extLst>
        </xdr:cNvPr>
        <xdr:cNvSpPr>
          <a:spLocks noChangeAspect="1" noChangeArrowheads="1"/>
        </xdr:cNvSpPr>
      </xdr:nvSpPr>
      <xdr:spPr bwMode="auto">
        <a:xfrm>
          <a:off x="857250" y="2457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49" name="AutoShape 101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88EAFED9-72A4-24D4-3121-FF0EECC30420}"/>
            </a:ext>
          </a:extLst>
        </xdr:cNvPr>
        <xdr:cNvSpPr>
          <a:spLocks noChangeAspect="1" noChangeArrowheads="1"/>
        </xdr:cNvSpPr>
      </xdr:nvSpPr>
      <xdr:spPr bwMode="auto">
        <a:xfrm>
          <a:off x="857250" y="2537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50" name="AutoShape 102" descr="ENG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74DD7E5E-7820-304A-7160-F1A1CE2F3173}"/>
            </a:ext>
          </a:extLst>
        </xdr:cNvPr>
        <xdr:cNvSpPr>
          <a:spLocks noChangeAspect="1" noChangeArrowheads="1"/>
        </xdr:cNvSpPr>
      </xdr:nvSpPr>
      <xdr:spPr bwMode="auto">
        <a:xfrm>
          <a:off x="857250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2151" name="AutoShape 103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EE2950A3-EFFF-0265-D086-1690EE2402F1}"/>
            </a:ext>
          </a:extLst>
        </xdr:cNvPr>
        <xdr:cNvSpPr>
          <a:spLocks noChangeAspect="1" noChangeArrowheads="1"/>
        </xdr:cNvSpPr>
      </xdr:nvSpPr>
      <xdr:spPr bwMode="auto">
        <a:xfrm>
          <a:off x="857250" y="2677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52" name="AutoShape 104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619ED4A-BE4E-C0D8-EEE4-BF517E0FCE4B}"/>
            </a:ext>
          </a:extLst>
        </xdr:cNvPr>
        <xdr:cNvSpPr>
          <a:spLocks noChangeAspect="1" noChangeArrowheads="1"/>
        </xdr:cNvSpPr>
      </xdr:nvSpPr>
      <xdr:spPr bwMode="auto">
        <a:xfrm>
          <a:off x="857250" y="273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53" name="AutoShape 105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C28C8DD8-5A47-683B-ABDB-E4FBE01B9698}"/>
            </a:ext>
          </a:extLst>
        </xdr:cNvPr>
        <xdr:cNvSpPr>
          <a:spLocks noChangeAspect="1" noChangeArrowheads="1"/>
        </xdr:cNvSpPr>
      </xdr:nvSpPr>
      <xdr:spPr bwMode="auto">
        <a:xfrm>
          <a:off x="857250" y="2817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154" name="AutoShape 106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356B1A31-B422-72B3-3565-733B3B894ED2}"/>
            </a:ext>
          </a:extLst>
        </xdr:cNvPr>
        <xdr:cNvSpPr>
          <a:spLocks noChangeAspect="1" noChangeArrowheads="1"/>
        </xdr:cNvSpPr>
      </xdr:nvSpPr>
      <xdr:spPr bwMode="auto">
        <a:xfrm>
          <a:off x="857250" y="289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55" name="AutoShape 10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C191730A-8208-7153-44CB-2276AD2EEAD1}"/>
            </a:ext>
          </a:extLst>
        </xdr:cNvPr>
        <xdr:cNvSpPr>
          <a:spLocks noChangeAspect="1" noChangeArrowheads="1"/>
        </xdr:cNvSpPr>
      </xdr:nvSpPr>
      <xdr:spPr bwMode="auto">
        <a:xfrm>
          <a:off x="857250" y="2977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56" name="AutoShape 108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E9E28E76-6E34-683D-D68B-08FDF452F91E}"/>
            </a:ext>
          </a:extLst>
        </xdr:cNvPr>
        <xdr:cNvSpPr>
          <a:spLocks noChangeAspect="1" noChangeArrowheads="1"/>
        </xdr:cNvSpPr>
      </xdr:nvSpPr>
      <xdr:spPr bwMode="auto">
        <a:xfrm>
          <a:off x="857250" y="3057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157" name="AutoShape 109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34CFA2E6-B9F9-A1B9-16F3-E3D473CA4625}"/>
            </a:ext>
          </a:extLst>
        </xdr:cNvPr>
        <xdr:cNvSpPr>
          <a:spLocks noChangeAspect="1" noChangeArrowheads="1"/>
        </xdr:cNvSpPr>
      </xdr:nvSpPr>
      <xdr:spPr bwMode="auto">
        <a:xfrm>
          <a:off x="857250" y="3137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58" name="AutoShape 110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47F0A70C-D073-1D09-6C17-4A62E184A33F}"/>
            </a:ext>
          </a:extLst>
        </xdr:cNvPr>
        <xdr:cNvSpPr>
          <a:spLocks noChangeAspect="1" noChangeArrowheads="1"/>
        </xdr:cNvSpPr>
      </xdr:nvSpPr>
      <xdr:spPr bwMode="auto">
        <a:xfrm>
          <a:off x="857250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59" name="AutoShape 111" descr="MEX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877292CC-DA34-0296-2B2D-C69DA534DD06}"/>
            </a:ext>
          </a:extLst>
        </xdr:cNvPr>
        <xdr:cNvSpPr>
          <a:spLocks noChangeAspect="1" noChangeArrowheads="1"/>
        </xdr:cNvSpPr>
      </xdr:nvSpPr>
      <xdr:spPr bwMode="auto">
        <a:xfrm>
          <a:off x="8572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104775</xdr:rowOff>
    </xdr:to>
    <xdr:sp macro="" textlink="">
      <xdr:nvSpPr>
        <xdr:cNvPr id="2160" name="AutoShape 112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AB6BDAFC-7576-3A3E-D72F-D962BB085B21}"/>
            </a:ext>
          </a:extLst>
        </xdr:cNvPr>
        <xdr:cNvSpPr>
          <a:spLocks noChangeAspect="1" noChangeArrowheads="1"/>
        </xdr:cNvSpPr>
      </xdr:nvSpPr>
      <xdr:spPr bwMode="auto">
        <a:xfrm>
          <a:off x="857250" y="3437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61" name="AutoShape 113" descr="CHI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B15F8AA-E68F-2BCC-0682-9676B15F0419}"/>
            </a:ext>
          </a:extLst>
        </xdr:cNvPr>
        <xdr:cNvSpPr>
          <a:spLocks noChangeAspect="1" noChangeArrowheads="1"/>
        </xdr:cNvSpPr>
      </xdr:nvSpPr>
      <xdr:spPr bwMode="auto">
        <a:xfrm>
          <a:off x="857250" y="3517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62" name="AutoShape 114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CC2CCCA1-CCDB-E376-0DB2-C3C93401B03A}"/>
            </a:ext>
          </a:extLst>
        </xdr:cNvPr>
        <xdr:cNvSpPr>
          <a:spLocks noChangeAspect="1" noChangeArrowheads="1"/>
        </xdr:cNvSpPr>
      </xdr:nvSpPr>
      <xdr:spPr bwMode="auto">
        <a:xfrm>
          <a:off x="857250" y="3597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304800</xdr:colOff>
      <xdr:row>132</xdr:row>
      <xdr:rowOff>104775</xdr:rowOff>
    </xdr:to>
    <xdr:sp macro="" textlink="">
      <xdr:nvSpPr>
        <xdr:cNvPr id="2163" name="AutoShape 115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79172F4E-91FC-0DB2-2605-B5D8F1D5850A}"/>
            </a:ext>
          </a:extLst>
        </xdr:cNvPr>
        <xdr:cNvSpPr>
          <a:spLocks noChangeAspect="1" noChangeArrowheads="1"/>
        </xdr:cNvSpPr>
      </xdr:nvSpPr>
      <xdr:spPr bwMode="auto">
        <a:xfrm>
          <a:off x="857250" y="3677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64" name="AutoShape 116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524C9317-B08A-D874-AE62-36006701265E}"/>
            </a:ext>
          </a:extLst>
        </xdr:cNvPr>
        <xdr:cNvSpPr>
          <a:spLocks noChangeAspect="1" noChangeArrowheads="1"/>
        </xdr:cNvSpPr>
      </xdr:nvSpPr>
      <xdr:spPr bwMode="auto">
        <a:xfrm>
          <a:off x="857250" y="3757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65" name="AutoShape 117" descr="IRL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9536BEAB-724A-BD6B-7BEB-1C3DD6888101}"/>
            </a:ext>
          </a:extLst>
        </xdr:cNvPr>
        <xdr:cNvSpPr>
          <a:spLocks noChangeAspect="1" noChangeArrowheads="1"/>
        </xdr:cNvSpPr>
      </xdr:nvSpPr>
      <xdr:spPr bwMode="auto">
        <a:xfrm>
          <a:off x="857250" y="383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166" name="AutoShape 118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6ED03B59-97D5-5E42-6920-7FCDDF8B1DEF}"/>
            </a:ext>
          </a:extLst>
        </xdr:cNvPr>
        <xdr:cNvSpPr>
          <a:spLocks noChangeAspect="1" noChangeArrowheads="1"/>
        </xdr:cNvSpPr>
      </xdr:nvSpPr>
      <xdr:spPr bwMode="auto">
        <a:xfrm>
          <a:off x="857250" y="3917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67" name="AutoShape 119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1C4E0F56-B433-4293-AFE7-CA8F78087669}"/>
            </a:ext>
          </a:extLst>
        </xdr:cNvPr>
        <xdr:cNvSpPr>
          <a:spLocks noChangeAspect="1" noChangeArrowheads="1"/>
        </xdr:cNvSpPr>
      </xdr:nvSpPr>
      <xdr:spPr bwMode="auto">
        <a:xfrm>
          <a:off x="857250" y="3997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68" name="AutoShape 120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583004C4-38B3-DDA3-8479-FBE01F0B180A}"/>
            </a:ext>
          </a:extLst>
        </xdr:cNvPr>
        <xdr:cNvSpPr>
          <a:spLocks noChangeAspect="1" noChangeArrowheads="1"/>
        </xdr:cNvSpPr>
      </xdr:nvSpPr>
      <xdr:spPr bwMode="auto">
        <a:xfrm>
          <a:off x="857250" y="40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169" name="AutoShape 121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A666DBC1-25A5-C18C-A902-3643A7C0DF09}"/>
            </a:ext>
          </a:extLst>
        </xdr:cNvPr>
        <xdr:cNvSpPr>
          <a:spLocks noChangeAspect="1" noChangeArrowheads="1"/>
        </xdr:cNvSpPr>
      </xdr:nvSpPr>
      <xdr:spPr bwMode="auto">
        <a:xfrm>
          <a:off x="857250" y="415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70" name="AutoShape 122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4212666B-729B-7AA2-0FE5-B6449731351D}"/>
            </a:ext>
          </a:extLst>
        </xdr:cNvPr>
        <xdr:cNvSpPr>
          <a:spLocks noChangeAspect="1" noChangeArrowheads="1"/>
        </xdr:cNvSpPr>
      </xdr:nvSpPr>
      <xdr:spPr bwMode="auto">
        <a:xfrm>
          <a:off x="857250" y="423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71" name="AutoShape 123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C2DA46FA-F35A-50FB-3429-D16024D2B48F}"/>
            </a:ext>
          </a:extLst>
        </xdr:cNvPr>
        <xdr:cNvSpPr>
          <a:spLocks noChangeAspect="1" noChangeArrowheads="1"/>
        </xdr:cNvSpPr>
      </xdr:nvSpPr>
      <xdr:spPr bwMode="auto">
        <a:xfrm>
          <a:off x="857250" y="429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172" name="AutoShape 124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F1D4BA60-0648-D7C4-4FD7-7AAB8AD4EDD6}"/>
            </a:ext>
          </a:extLst>
        </xdr:cNvPr>
        <xdr:cNvSpPr>
          <a:spLocks noChangeAspect="1" noChangeArrowheads="1"/>
        </xdr:cNvSpPr>
      </xdr:nvSpPr>
      <xdr:spPr bwMode="auto">
        <a:xfrm>
          <a:off x="857250" y="435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73" name="AutoShape 125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516F3BE5-E30E-ACA1-AB1F-16E845FCB566}"/>
            </a:ext>
          </a:extLst>
        </xdr:cNvPr>
        <xdr:cNvSpPr>
          <a:spLocks noChangeAspect="1" noChangeArrowheads="1"/>
        </xdr:cNvSpPr>
      </xdr:nvSpPr>
      <xdr:spPr bwMode="auto">
        <a:xfrm>
          <a:off x="857250" y="441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74" name="AutoShape 126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7B5467BE-72BE-0CCF-A63F-399D9D84F979}"/>
            </a:ext>
          </a:extLst>
        </xdr:cNvPr>
        <xdr:cNvSpPr>
          <a:spLocks noChangeAspect="1" noChangeArrowheads="1"/>
        </xdr:cNvSpPr>
      </xdr:nvSpPr>
      <xdr:spPr bwMode="auto">
        <a:xfrm>
          <a:off x="857250" y="447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104775</xdr:rowOff>
    </xdr:to>
    <xdr:sp macro="" textlink="">
      <xdr:nvSpPr>
        <xdr:cNvPr id="2175" name="AutoShape 127" descr="U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E6DBE59B-88F1-78F8-D96B-5E5086E8DD8E}"/>
            </a:ext>
          </a:extLst>
        </xdr:cNvPr>
        <xdr:cNvSpPr>
          <a:spLocks noChangeAspect="1" noChangeArrowheads="1"/>
        </xdr:cNvSpPr>
      </xdr:nvSpPr>
      <xdr:spPr bwMode="auto">
        <a:xfrm>
          <a:off x="857250" y="4557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76" name="AutoShape 128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F8B20C9B-B44E-8A1B-1415-5107379A859D}"/>
            </a:ext>
          </a:extLst>
        </xdr:cNvPr>
        <xdr:cNvSpPr>
          <a:spLocks noChangeAspect="1" noChangeArrowheads="1"/>
        </xdr:cNvSpPr>
      </xdr:nvSpPr>
      <xdr:spPr bwMode="auto">
        <a:xfrm>
          <a:off x="857250" y="4637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177" name="AutoShape 129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FE559D0-14F1-BCCA-1CFE-D203ADB8EB0C}"/>
            </a:ext>
          </a:extLst>
        </xdr:cNvPr>
        <xdr:cNvSpPr>
          <a:spLocks noChangeAspect="1" noChangeArrowheads="1"/>
        </xdr:cNvSpPr>
      </xdr:nvSpPr>
      <xdr:spPr bwMode="auto">
        <a:xfrm>
          <a:off x="857250" y="471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304800</xdr:colOff>
      <xdr:row>154</xdr:row>
      <xdr:rowOff>104775</xdr:rowOff>
    </xdr:to>
    <xdr:sp macro="" textlink="">
      <xdr:nvSpPr>
        <xdr:cNvPr id="2178" name="AutoShape 130" descr="R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A03A06CD-A108-81F0-F27F-F2A8494787B0}"/>
            </a:ext>
          </a:extLst>
        </xdr:cNvPr>
        <xdr:cNvSpPr>
          <a:spLocks noChangeAspect="1" noChangeArrowheads="1"/>
        </xdr:cNvSpPr>
      </xdr:nvSpPr>
      <xdr:spPr bwMode="auto">
        <a:xfrm>
          <a:off x="857250" y="479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" name="AutoShape 1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C00CCD8-16E6-7D99-E68D-04A6C9E1B05C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2" name="AutoShape 2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9C424884-D9DC-1E84-27CD-4AD6BF88DD12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3" name="AutoShape 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205DA9DF-E816-59D4-39F1-9EDF1A0781CF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4" name="AutoShape 4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C6B6A257-9911-FDC0-FE1B-F80BA38A212F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5" name="AutoShape 5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F011E194-899A-A3BF-242A-8986D5B858C6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6" name="AutoShape 6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C5F037A4-94B6-F5AD-E895-FE70E9C7EEFC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7" name="AutoShape 7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E14294D5-0DF2-6774-B6BC-C240CA1B4CF1}"/>
            </a:ext>
          </a:extLst>
        </xdr:cNvPr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8" name="AutoShape 8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77A1D874-58B7-8880-C613-695E408BDE04}"/>
            </a:ext>
          </a:extLst>
        </xdr:cNvPr>
        <xdr:cNvSpPr>
          <a:spLocks noChangeAspect="1" noChangeArrowheads="1"/>
        </xdr:cNvSpPr>
      </xdr:nvSpPr>
      <xdr:spPr bwMode="auto">
        <a:xfrm>
          <a:off x="0" y="1460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89" name="AutoShape 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E73338F7-0DC1-726D-FCBD-6309294A9A6E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0" name="AutoShape 10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778C3B0A-0E04-A12E-EF5F-17101BD4226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1" name="AutoShape 11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E7477A81-44A6-E04E-103C-B644E7CD9C24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2" name="AutoShape 12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7EC20DE2-F920-6512-9348-6D6EC1A660C7}"/>
            </a:ext>
          </a:extLst>
        </xdr:cNvPr>
        <xdr:cNvSpPr>
          <a:spLocks noChangeAspect="1" noChangeArrowheads="1"/>
        </xdr:cNvSpPr>
      </xdr:nvSpPr>
      <xdr:spPr bwMode="auto">
        <a:xfrm>
          <a:off x="0" y="1760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3" name="AutoShape 13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EFA9F007-F1EB-A9A7-4BCF-2A2A730BDB05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4" name="AutoShape 14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296FB27D-BCA1-DC61-B298-E2D304E4C422}"/>
            </a:ext>
          </a:extLst>
        </xdr:cNvPr>
        <xdr:cNvSpPr>
          <a:spLocks noChangeAspect="1" noChangeArrowheads="1"/>
        </xdr:cNvSpPr>
      </xdr:nvSpPr>
      <xdr:spPr bwMode="auto">
        <a:xfrm>
          <a:off x="0" y="190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5" name="AutoShape 15" descr="TP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A814350A-D4CE-EA16-1D63-2D302947AF98}"/>
            </a:ext>
          </a:extLst>
        </xdr:cNvPr>
        <xdr:cNvSpPr>
          <a:spLocks noChangeAspect="1" noChangeArrowheads="1"/>
        </xdr:cNvSpPr>
      </xdr:nvSpPr>
      <xdr:spPr bwMode="auto">
        <a:xfrm>
          <a:off x="0" y="196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6" name="AutoShape 16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060CD77B-EB57-F5F2-16E5-1E312AAACEFE}"/>
            </a:ext>
          </a:extLst>
        </xdr:cNvPr>
        <xdr:cNvSpPr>
          <a:spLocks noChangeAspect="1" noChangeArrowheads="1"/>
        </xdr:cNvSpPr>
      </xdr:nvSpPr>
      <xdr:spPr bwMode="auto">
        <a:xfrm>
          <a:off x="0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7" name="AutoShape 17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6720AB33-581B-6338-8F5B-D65B3F0C844B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8" name="AutoShape 1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8F71F38D-590D-23F7-E7FE-AF3CDCF96B36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99" name="AutoShape 19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719578D9-47AF-5F38-1E75-9ED5EE2CCE10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0" name="AutoShape 20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163E92A-0EA0-C5A1-5F14-767091DD9D5E}"/>
            </a:ext>
          </a:extLst>
        </xdr:cNvPr>
        <xdr:cNvSpPr>
          <a:spLocks noChangeAspect="1" noChangeArrowheads="1"/>
        </xdr:cNvSpPr>
      </xdr:nvSpPr>
      <xdr:spPr bwMode="auto">
        <a:xfrm>
          <a:off x="0" y="2300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1" name="AutoShape 21" descr="USA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156E2247-9AE7-F772-3519-51B287A3823F}"/>
            </a:ext>
          </a:extLst>
        </xdr:cNvPr>
        <xdr:cNvSpPr>
          <a:spLocks noChangeAspect="1" noChangeArrowheads="1"/>
        </xdr:cNvSpPr>
      </xdr:nvSpPr>
      <xdr:spPr bwMode="auto">
        <a:xfrm>
          <a:off x="0" y="238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2" name="AutoShape 22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10CEC068-3ECD-80E7-27B7-05D6BC247B72}"/>
            </a:ext>
          </a:extLst>
        </xdr:cNvPr>
        <xdr:cNvSpPr>
          <a:spLocks noChangeAspect="1" noChangeArrowheads="1"/>
        </xdr:cNvSpPr>
      </xdr:nvSpPr>
      <xdr:spPr bwMode="auto">
        <a:xfrm>
          <a:off x="0" y="2440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3" name="AutoShape 23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20010C93-960A-0543-7B81-9EA58FBBD025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4" name="AutoShape 24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27DE62A7-D76B-AF30-3184-8764FCB1C642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5" name="AutoShape 25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B94EEF58-278F-214E-DF6E-7C480CA4BD12}"/>
            </a:ext>
          </a:extLst>
        </xdr:cNvPr>
        <xdr:cNvSpPr>
          <a:spLocks noChangeAspect="1" noChangeArrowheads="1"/>
        </xdr:cNvSpPr>
      </xdr:nvSpPr>
      <xdr:spPr bwMode="auto">
        <a:xfrm>
          <a:off x="0" y="2660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6" name="AutoShape 26" descr="KOR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1F52780A-E8EB-575B-3AD3-3A9960A6E1A8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7" name="AutoShape 27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6BD9BEBC-9EAD-6CBA-4B0A-52F1918E6BDA}"/>
            </a:ext>
          </a:extLst>
        </xdr:cNvPr>
        <xdr:cNvSpPr>
          <a:spLocks noChangeAspect="1" noChangeArrowheads="1"/>
        </xdr:cNvSpPr>
      </xdr:nvSpPr>
      <xdr:spPr bwMode="auto">
        <a:xfrm>
          <a:off x="0" y="2840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8" name="AutoShape 28" descr="FRA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DC7A22C3-7BB8-C24B-5222-783DAD7E54A1}"/>
            </a:ext>
          </a:extLst>
        </xdr:cNvPr>
        <xdr:cNvSpPr>
          <a:spLocks noChangeAspect="1" noChangeArrowheads="1"/>
        </xdr:cNvSpPr>
      </xdr:nvSpPr>
      <xdr:spPr bwMode="auto">
        <a:xfrm>
          <a:off x="0" y="290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09" name="AutoShape 29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9723DF3C-9B38-07C4-5FA4-F305E9E55CE8}"/>
            </a:ext>
          </a:extLst>
        </xdr:cNvPr>
        <xdr:cNvSpPr>
          <a:spLocks noChangeAspect="1" noChangeArrowheads="1"/>
        </xdr:cNvSpPr>
      </xdr:nvSpPr>
      <xdr:spPr bwMode="auto">
        <a:xfrm>
          <a:off x="0" y="2980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0" name="AutoShape 30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45339160-8C00-92E5-167D-8D8C8FA7C2C4}"/>
            </a:ext>
          </a:extLst>
        </xdr:cNvPr>
        <xdr:cNvSpPr>
          <a:spLocks noChangeAspect="1" noChangeArrowheads="1"/>
        </xdr:cNvSpPr>
      </xdr:nvSpPr>
      <xdr:spPr bwMode="auto">
        <a:xfrm>
          <a:off x="0" y="3040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1" name="AutoShape 31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C3920A8A-368A-F830-3763-3B07AD607EE7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2" name="AutoShape 32" descr="USA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5222683F-000F-765E-429D-BDDF4F8705AB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3" name="AutoShape 33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39D3DDEE-0A38-E80B-8D6A-36F43DEA1E67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4" name="AutoShape 34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EAE7ACCC-97DA-576D-3EE8-19DDD712AC06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5" name="AutoShape 35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83265C4-22FF-E165-FD3E-AC3F21B15864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6" name="AutoShape 36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573A7A34-7571-81E2-2541-802D7E95C1C7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7" name="AutoShape 37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6DEF575F-2825-1CBA-5B07-81BFDD294CCF}"/>
            </a:ext>
          </a:extLst>
        </xdr:cNvPr>
        <xdr:cNvSpPr>
          <a:spLocks noChangeAspect="1" noChangeArrowheads="1"/>
        </xdr:cNvSpPr>
      </xdr:nvSpPr>
      <xdr:spPr bwMode="auto">
        <a:xfrm>
          <a:off x="0" y="3500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8" name="AutoShape 38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0E35779A-CA3B-34CD-00F1-907C62A831A7}"/>
            </a:ext>
          </a:extLst>
        </xdr:cNvPr>
        <xdr:cNvSpPr>
          <a:spLocks noChangeAspect="1" noChangeArrowheads="1"/>
        </xdr:cNvSpPr>
      </xdr:nvSpPr>
      <xdr:spPr bwMode="auto">
        <a:xfrm>
          <a:off x="0" y="356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19" name="AutoShape 39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C319833E-031C-1E34-5672-8F1878EF4658}"/>
            </a:ext>
          </a:extLst>
        </xdr:cNvPr>
        <xdr:cNvSpPr>
          <a:spLocks noChangeAspect="1" noChangeArrowheads="1"/>
        </xdr:cNvSpPr>
      </xdr:nvSpPr>
      <xdr:spPr bwMode="auto">
        <a:xfrm>
          <a:off x="0" y="3640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0" name="AutoShape 40" descr="NZL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59D420DE-579A-FCC3-8445-BD7970605CE5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1" name="AutoShape 41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BB28FDBE-4290-3E7C-88E9-E1C9711C4DE8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2" name="AutoShape 42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4DFC1B5-CB77-0DCA-C63F-02AB1829A226}"/>
            </a:ext>
          </a:extLst>
        </xdr:cNvPr>
        <xdr:cNvSpPr>
          <a:spLocks noChangeAspect="1" noChangeArrowheads="1"/>
        </xdr:cNvSpPr>
      </xdr:nvSpPr>
      <xdr:spPr bwMode="auto">
        <a:xfrm>
          <a:off x="0" y="386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3" name="AutoShape 43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D66CA435-8C6F-B86F-7419-FB94C211D6FE}"/>
            </a:ext>
          </a:extLst>
        </xdr:cNvPr>
        <xdr:cNvSpPr>
          <a:spLocks noChangeAspect="1" noChangeArrowheads="1"/>
        </xdr:cNvSpPr>
      </xdr:nvSpPr>
      <xdr:spPr bwMode="auto">
        <a:xfrm>
          <a:off x="0" y="394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4" name="AutoShape 44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EE9DDC53-0E3D-77D8-5AD6-70B426B60F4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5" name="AutoShape 45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78A0383A-FA81-49A9-7DD4-5ED660AA0430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6" name="AutoShape 46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BC2B7EEF-A99A-DD07-BCC0-2966E9D18A7C}"/>
            </a:ext>
          </a:extLst>
        </xdr:cNvPr>
        <xdr:cNvSpPr>
          <a:spLocks noChangeAspect="1" noChangeArrowheads="1"/>
        </xdr:cNvSpPr>
      </xdr:nvSpPr>
      <xdr:spPr bwMode="auto">
        <a:xfrm>
          <a:off x="0" y="416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127" name="AutoShape 47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39D21C19-A3B3-0FB1-9F97-F2CA1127A6EE}"/>
            </a:ext>
          </a:extLst>
        </xdr:cNvPr>
        <xdr:cNvSpPr>
          <a:spLocks noChangeAspect="1" noChangeArrowheads="1"/>
        </xdr:cNvSpPr>
      </xdr:nvSpPr>
      <xdr:spPr bwMode="auto">
        <a:xfrm>
          <a:off x="0" y="424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048" name="AutoShape 48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2807B810-A2B1-B0A6-C066-5EB4486FEB81}"/>
            </a:ext>
          </a:extLst>
        </xdr:cNvPr>
        <xdr:cNvSpPr>
          <a:spLocks noChangeAspect="1" noChangeArrowheads="1"/>
        </xdr:cNvSpPr>
      </xdr:nvSpPr>
      <xdr:spPr bwMode="auto">
        <a:xfrm>
          <a:off x="0" y="430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79" name="AutoShape 49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2F2BBA7-5A4B-CF5A-C627-C4287E50F5A3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0" name="AutoShape 50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7F1BEFA1-2C48-A6E2-9FD8-60E88CF79AE6}"/>
            </a:ext>
          </a:extLst>
        </xdr:cNvPr>
        <xdr:cNvSpPr>
          <a:spLocks noChangeAspect="1" noChangeArrowheads="1"/>
        </xdr:cNvSpPr>
      </xdr:nvSpPr>
      <xdr:spPr bwMode="auto">
        <a:xfrm>
          <a:off x="0" y="4460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1" name="AutoShape 5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3A75E944-3CBC-E477-B692-628D905ABA59}"/>
            </a:ext>
          </a:extLst>
        </xdr:cNvPr>
        <xdr:cNvSpPr>
          <a:spLocks noChangeAspect="1" noChangeArrowheads="1"/>
        </xdr:cNvSpPr>
      </xdr:nvSpPr>
      <xdr:spPr bwMode="auto">
        <a:xfrm>
          <a:off x="0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2" name="AutoShape 52" descr="SWE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308B711B-E4C3-2ECB-75D6-CA54D83BE4DA}"/>
            </a:ext>
          </a:extLst>
        </xdr:cNvPr>
        <xdr:cNvSpPr>
          <a:spLocks noChangeAspect="1" noChangeArrowheads="1"/>
        </xdr:cNvSpPr>
      </xdr:nvSpPr>
      <xdr:spPr bwMode="auto">
        <a:xfrm>
          <a:off x="0" y="462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3" name="AutoShape 5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C0C1DDF6-FFC7-26C9-7E17-8D19A14664D3}"/>
            </a:ext>
          </a:extLst>
        </xdr:cNvPr>
        <xdr:cNvSpPr>
          <a:spLocks noChangeAspect="1" noChangeArrowheads="1"/>
        </xdr:cNvSpPr>
      </xdr:nvSpPr>
      <xdr:spPr bwMode="auto">
        <a:xfrm>
          <a:off x="0" y="470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4" name="AutoShape 54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DEA461EE-B418-6215-3B9A-CFECEB4747F1}"/>
            </a:ext>
          </a:extLst>
        </xdr:cNvPr>
        <xdr:cNvSpPr>
          <a:spLocks noChangeAspect="1" noChangeArrowheads="1"/>
        </xdr:cNvSpPr>
      </xdr:nvSpPr>
      <xdr:spPr bwMode="auto">
        <a:xfrm>
          <a:off x="0" y="4780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5" name="AutoShape 55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092B0725-A5A1-26EB-D186-AA96924D565F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6" name="AutoShape 5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6F2D4280-F304-A969-1BCB-681632082DFF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7" name="AutoShape 57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BB26BE77-BB61-661E-DE14-25805968E488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8" name="AutoShape 58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AC142AAA-0FDB-84CC-7585-D0871A51A463}"/>
            </a:ext>
          </a:extLst>
        </xdr:cNvPr>
        <xdr:cNvSpPr>
          <a:spLocks noChangeAspect="1" noChangeArrowheads="1"/>
        </xdr:cNvSpPr>
      </xdr:nvSpPr>
      <xdr:spPr bwMode="auto">
        <a:xfrm>
          <a:off x="0" y="5060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89" name="AutoShape 59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EE22BD36-0ED1-695A-54C5-076C8713AC7B}"/>
            </a:ext>
          </a:extLst>
        </xdr:cNvPr>
        <xdr:cNvSpPr>
          <a:spLocks noChangeAspect="1" noChangeArrowheads="1"/>
        </xdr:cNvSpPr>
      </xdr:nvSpPr>
      <xdr:spPr bwMode="auto">
        <a:xfrm>
          <a:off x="0" y="5140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0" name="AutoShape 60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2C926698-8BAE-5304-7035-97C3A6AD203D}"/>
            </a:ext>
          </a:extLst>
        </xdr:cNvPr>
        <xdr:cNvSpPr>
          <a:spLocks noChangeAspect="1" noChangeArrowheads="1"/>
        </xdr:cNvSpPr>
      </xdr:nvSpPr>
      <xdr:spPr bwMode="auto">
        <a:xfrm>
          <a:off x="0" y="522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1" name="AutoShape 61" descr="USA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16869797-A6D1-1E01-F39F-779494B81AC4}"/>
            </a:ext>
          </a:extLst>
        </xdr:cNvPr>
        <xdr:cNvSpPr>
          <a:spLocks noChangeAspect="1" noChangeArrowheads="1"/>
        </xdr:cNvSpPr>
      </xdr:nvSpPr>
      <xdr:spPr bwMode="auto">
        <a:xfrm>
          <a:off x="0" y="530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2" name="AutoShape 62" descr="US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6903A7B8-10BE-06A7-2D8B-FEABB85F072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3" name="AutoShape 63" descr="KOR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CE8DC294-DCA5-E60A-7703-68FAAD225AED}"/>
            </a:ext>
          </a:extLst>
        </xdr:cNvPr>
        <xdr:cNvSpPr>
          <a:spLocks noChangeAspect="1" noChangeArrowheads="1"/>
        </xdr:cNvSpPr>
      </xdr:nvSpPr>
      <xdr:spPr bwMode="auto">
        <a:xfrm>
          <a:off x="0" y="546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4" name="AutoShape 64" descr="ENG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EA83F087-7A4D-5F40-E0E9-541623320D4D}"/>
            </a:ext>
          </a:extLst>
        </xdr:cNvPr>
        <xdr:cNvSpPr>
          <a:spLocks noChangeAspect="1" noChangeArrowheads="1"/>
        </xdr:cNvSpPr>
      </xdr:nvSpPr>
      <xdr:spPr bwMode="auto">
        <a:xfrm>
          <a:off x="0" y="5520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5" name="AutoShape 65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4875C567-A0E7-34E8-9DBD-E9BB36441A02}"/>
            </a:ext>
          </a:extLst>
        </xdr:cNvPr>
        <xdr:cNvSpPr>
          <a:spLocks noChangeAspect="1" noChangeArrowheads="1"/>
        </xdr:cNvSpPr>
      </xdr:nvSpPr>
      <xdr:spPr bwMode="auto">
        <a:xfrm>
          <a:off x="0" y="558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6" name="AutoShape 66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E8B55D69-08B8-D840-B832-B7E42F19F2E5}"/>
            </a:ext>
          </a:extLst>
        </xdr:cNvPr>
        <xdr:cNvSpPr>
          <a:spLocks noChangeAspect="1" noChangeArrowheads="1"/>
        </xdr:cNvSpPr>
      </xdr:nvSpPr>
      <xdr:spPr bwMode="auto">
        <a:xfrm>
          <a:off x="0" y="566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7" name="AutoShape 67" descr="COL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D2BA732E-1440-2978-6979-FCC30A0FCA3B}"/>
            </a:ext>
          </a:extLst>
        </xdr:cNvPr>
        <xdr:cNvSpPr>
          <a:spLocks noChangeAspect="1" noChangeArrowheads="1"/>
        </xdr:cNvSpPr>
      </xdr:nvSpPr>
      <xdr:spPr bwMode="auto">
        <a:xfrm>
          <a:off x="0" y="572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198" name="AutoShape 68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3B0A0EC8-D50A-7EB3-1EA9-37C622DCEBD1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199" name="AutoShape 1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D6CC6261-7234-A98B-3C98-02EA66DDAAF8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304800</xdr:colOff>
      <xdr:row>174</xdr:row>
      <xdr:rowOff>104775</xdr:rowOff>
    </xdr:to>
    <xdr:sp macro="" textlink="">
      <xdr:nvSpPr>
        <xdr:cNvPr id="2200" name="AutoShape 2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BB48452F-8F69-98E1-880C-E9FCCA90E635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01" name="AutoShape 3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75DE30FE-680E-BEBF-A48C-178635A3819A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202" name="AutoShape 4" descr="USA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AAAC7F5F-2D0A-7CD2-ED28-4A28AE1A056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104775</xdr:rowOff>
    </xdr:to>
    <xdr:sp macro="" textlink="">
      <xdr:nvSpPr>
        <xdr:cNvPr id="2203" name="AutoShape 5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FBE79718-2C06-2E96-0DBD-A6752F951644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204" name="AutoShape 6" descr="USA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70551613-2FC6-06AF-6C61-518653EC6DE9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05" name="AutoShape 7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FA9B89BC-FAB6-7C76-28B4-15642E30856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06" name="AutoShape 8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C88660A8-B066-33ED-5DAE-D6CBAF97B44E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0</xdr:rowOff>
    </xdr:to>
    <xdr:sp macro="" textlink="">
      <xdr:nvSpPr>
        <xdr:cNvPr id="2207" name="AutoShape 9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806FC671-ACD8-96B7-A7BC-C98580D21EE4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08" name="AutoShape 10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CC1AE51C-345F-35C9-7E28-F3AE9028924D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209" name="AutoShape 11" descr="KOR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282DF008-9681-24F5-ECE4-BFFC803007E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10" name="AutoShape 12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70671FC9-2923-2F1B-E234-FADA18C9986D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304800</xdr:colOff>
      <xdr:row>106</xdr:row>
      <xdr:rowOff>104775</xdr:rowOff>
    </xdr:to>
    <xdr:sp macro="" textlink="">
      <xdr:nvSpPr>
        <xdr:cNvPr id="2211" name="AutoShape 13" descr="CA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BBB8E5BE-83EC-296B-2D68-CF200854FF98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104775</xdr:rowOff>
    </xdr:to>
    <xdr:sp macro="" textlink="">
      <xdr:nvSpPr>
        <xdr:cNvPr id="2212" name="AutoShape 14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11EF5ADC-2E4C-814B-D763-A6D293EA94B9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13" name="AutoShape 15" descr="USA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A1B28E37-5A3B-AD8A-EFFE-9A58805D0F1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104775</xdr:rowOff>
    </xdr:to>
    <xdr:sp macro="" textlink="">
      <xdr:nvSpPr>
        <xdr:cNvPr id="2214" name="AutoShape 16" descr="USA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66096521-24DB-5454-C083-4221878B4733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104775</xdr:rowOff>
    </xdr:to>
    <xdr:sp macro="" textlink="">
      <xdr:nvSpPr>
        <xdr:cNvPr id="2215" name="AutoShape 17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6854E8FA-C6E0-5F2F-DE2D-8F64B019666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16" name="AutoShape 18" descr="AUS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848A6D6E-6A5B-9E1B-B8BC-E6CED98901D0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0</xdr:rowOff>
    </xdr:to>
    <xdr:sp macro="" textlink="">
      <xdr:nvSpPr>
        <xdr:cNvPr id="2217" name="AutoShape 19" descr="KOR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7569CEDE-D243-2853-3A4D-667EBE254509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18" name="AutoShape 20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97FF3354-955F-ADB8-7564-0B0C41E4CF3A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19" name="AutoShape 21" descr="IRL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B7471240-988F-01B8-63E7-8D76296ED3EB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0</xdr:rowOff>
    </xdr:to>
    <xdr:sp macro="" textlink="">
      <xdr:nvSpPr>
        <xdr:cNvPr id="2220" name="AutoShape 22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557B6BC2-221C-6825-E0EB-A873ED7B57B7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221" name="AutoShape 23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01CBC507-7BA7-5C65-951C-221F7F299D56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22" name="AutoShape 24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ABB67201-D425-5EBA-3E1F-5D2488FDB847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23" name="AutoShape 25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44ABF59D-32EE-4ACD-7CFB-6A2E1C76EFE3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104775</xdr:rowOff>
    </xdr:to>
    <xdr:sp macro="" textlink="">
      <xdr:nvSpPr>
        <xdr:cNvPr id="2224" name="AutoShape 26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F8A4CC0A-07B6-2D50-34F3-2A8DDE08D372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25" name="AutoShape 27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AE4B1805-3199-AC17-DAE9-38666D36CF40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26" name="AutoShape 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297E2D6-3AED-7793-B928-0DA471FB289A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27" name="AutoShape 29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326C7669-841C-B906-166E-B2D124E4F6E9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28" name="AutoShape 30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993D7475-CFF4-1005-D36D-0412A8F1AE0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29" name="AutoShape 31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7D41E804-4255-A818-16BC-F53389A13D6B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104775</xdr:rowOff>
    </xdr:to>
    <xdr:sp macro="" textlink="">
      <xdr:nvSpPr>
        <xdr:cNvPr id="2230" name="AutoShape 32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FF51EE10-1395-2898-7763-D4BD38E2C546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104775</xdr:rowOff>
    </xdr:to>
    <xdr:sp macro="" textlink="">
      <xdr:nvSpPr>
        <xdr:cNvPr id="2231" name="AutoShape 33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32E6C11C-BD52-27B5-CB54-07EF9BE92B98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32" name="AutoShape 3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9B4632B2-30D5-E3EF-64E1-B8656597833A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33" name="AutoShape 35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AAA5E185-0BF7-2413-9E55-9C0A13D7582B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234" name="AutoShape 36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5182579A-EEA8-9189-14EA-F96784ADAFE1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35" name="AutoShape 37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A78377EE-D456-30C4-BBE3-582A32E3113C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104775</xdr:rowOff>
    </xdr:to>
    <xdr:sp macro="" textlink="">
      <xdr:nvSpPr>
        <xdr:cNvPr id="2236" name="AutoShape 38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87E6C9BA-CA64-6DB3-2010-DF319BB575AD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104775</xdr:rowOff>
    </xdr:to>
    <xdr:sp macro="" textlink="">
      <xdr:nvSpPr>
        <xdr:cNvPr id="2237" name="AutoShape 39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2A2DF04D-2D3A-E157-2D57-46536F697AAA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38" name="AutoShape 40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8126DC30-2AEA-5034-96DD-9C28DC1BF358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39" name="AutoShape 41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6A41A1C6-A4E6-2527-3A80-9709DBBBF5E2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104775</xdr:rowOff>
    </xdr:to>
    <xdr:sp macro="" textlink="">
      <xdr:nvSpPr>
        <xdr:cNvPr id="2240" name="AutoShape 42" descr="AUS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95A73C47-F4D7-B6B4-3B17-A7EC28E34D89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41" name="AutoShape 43" descr="NOR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FA9190B0-828C-524F-E723-FE0AED28313B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104775</xdr:rowOff>
    </xdr:to>
    <xdr:sp macro="" textlink="">
      <xdr:nvSpPr>
        <xdr:cNvPr id="2242" name="AutoShape 44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D9864FD0-6AA8-F8A6-3824-59EAC8CF3E18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243" name="AutoShape 45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CB092217-A0BB-62E5-4B5D-B09D9BFDDE1B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44" name="AutoShape 46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1B2604B6-A7B8-B4CB-6845-F698DCD59889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45" name="AutoShape 47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C9E68CF3-E114-D4ED-E492-424BE266E50F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104775</xdr:rowOff>
    </xdr:to>
    <xdr:sp macro="" textlink="">
      <xdr:nvSpPr>
        <xdr:cNvPr id="2246" name="AutoShape 48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0F13B423-D167-AB6A-B575-BF7A2E81C8C4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47" name="AutoShape 49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7EB95788-C516-5410-871E-F608C2B0D919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48" name="AutoShape 50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16FD30D1-49B4-F585-D945-27BA126593DC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304800</xdr:colOff>
      <xdr:row>148</xdr:row>
      <xdr:rowOff>104775</xdr:rowOff>
    </xdr:to>
    <xdr:sp macro="" textlink="">
      <xdr:nvSpPr>
        <xdr:cNvPr id="2249" name="AutoShape 51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1C152363-A41E-9BC2-F3A1-E5EB645E8120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50" name="AutoShape 52" descr="KOR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40B8F431-1E6E-127B-1112-D8FA0BCEE464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251" name="AutoShape 53" descr="CAN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B5DF1097-FEB1-ACAC-6019-50EF4A9DA6CD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304800</xdr:colOff>
      <xdr:row>176</xdr:row>
      <xdr:rowOff>104775</xdr:rowOff>
    </xdr:to>
    <xdr:sp macro="" textlink="">
      <xdr:nvSpPr>
        <xdr:cNvPr id="2252" name="AutoShape 54" descr="FRA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95FF44B6-95B7-193C-4AA0-9653F4DE4E14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53" name="AutoShape 55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ACE441FE-D169-0D3A-A567-A425379830DA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104775</xdr:rowOff>
    </xdr:to>
    <xdr:sp macro="" textlink="">
      <xdr:nvSpPr>
        <xdr:cNvPr id="2254" name="AutoShape 56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7983BEDA-A8FD-16D0-67A9-6616C1A7E675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104775</xdr:rowOff>
    </xdr:to>
    <xdr:sp macro="" textlink="">
      <xdr:nvSpPr>
        <xdr:cNvPr id="2255" name="AutoShape 57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30DEADCD-E327-C754-F5C6-894A104E86D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56" name="AutoShape 58" descr="AUT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4F29019A-F3C7-6100-8E89-24972E5595F1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57" name="AutoShape 59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88C132DC-CC89-6864-E84D-3E194CEEBC71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0</xdr:rowOff>
    </xdr:to>
    <xdr:sp macro="" textlink="">
      <xdr:nvSpPr>
        <xdr:cNvPr id="2258" name="AutoShape 60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914C16F7-A56A-8B1D-6DF4-F1E83C348AFD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304800</xdr:colOff>
      <xdr:row>138</xdr:row>
      <xdr:rowOff>104775</xdr:rowOff>
    </xdr:to>
    <xdr:sp macro="" textlink="">
      <xdr:nvSpPr>
        <xdr:cNvPr id="2259" name="AutoShape 61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DAF05015-FD8D-4F6B-9075-125DF1AD013D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60" name="AutoShape 62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FC20737A-4F58-7DF6-FBCA-3A99810DD00B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104775</xdr:rowOff>
    </xdr:to>
    <xdr:sp macro="" textlink="">
      <xdr:nvSpPr>
        <xdr:cNvPr id="2261" name="AutoShape 63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2677FF78-65DE-927A-8036-E9223135407F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304800</xdr:colOff>
      <xdr:row>154</xdr:row>
      <xdr:rowOff>104775</xdr:rowOff>
    </xdr:to>
    <xdr:sp macro="" textlink="">
      <xdr:nvSpPr>
        <xdr:cNvPr id="2262" name="AutoShape 64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8E244306-F03E-7630-9747-56D5535FCF56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63" name="AutoShape 65" descr="BEL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885D1C3D-7853-9D83-4A30-3DFCDB14F52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264" name="AutoShape 66" descr="USA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60AF98F2-BFB7-62AB-EEFE-6140C4964783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265" name="AutoShape 67" descr="USA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6B308342-CF37-EB2D-40B3-40E4D06C82C6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104775</xdr:rowOff>
    </xdr:to>
    <xdr:sp macro="" textlink="">
      <xdr:nvSpPr>
        <xdr:cNvPr id="2266" name="AutoShape 68" descr="USA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7A59C947-0957-C4F6-53A2-CB8F7281651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304800</xdr:colOff>
      <xdr:row>188</xdr:row>
      <xdr:rowOff>104775</xdr:rowOff>
    </xdr:to>
    <xdr:sp macro="" textlink="">
      <xdr:nvSpPr>
        <xdr:cNvPr id="2267" name="Auto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3373A780-D126-3CA8-1996-3963BFA16835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68" name="Auto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7F061A95-9060-A77B-0BDC-A47BE33B5B26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69" name="AutoShape 71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64A29BC7-638A-3907-F184-79859735DC08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304800</xdr:colOff>
      <xdr:row>122</xdr:row>
      <xdr:rowOff>104775</xdr:rowOff>
    </xdr:to>
    <xdr:sp macro="" textlink="">
      <xdr:nvSpPr>
        <xdr:cNvPr id="2270" name="AutoShape 72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5B3FF0B0-7A3B-C338-9BE6-83441F1C2BB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104775</xdr:rowOff>
    </xdr:to>
    <xdr:sp macro="" textlink="">
      <xdr:nvSpPr>
        <xdr:cNvPr id="2271" name="AutoShape 73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28510388-6524-B4A1-95A4-9121AC0BB1A5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2272" name="AutoShape 74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9887CE35-9EB8-46E1-9D8A-7CC1C5448949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73" name="AutoShape 75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1D5F3E3B-00A1-BC70-7C63-125ECE0BDAB3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0</xdr:rowOff>
    </xdr:to>
    <xdr:sp macro="" textlink="">
      <xdr:nvSpPr>
        <xdr:cNvPr id="2274" name="AutoShape 76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B49FEBED-1054-F7D3-9CDB-93264A1427EC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75" name="AutoShape 77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FDDE9CAD-D9B6-B5F1-D832-9191B69753FF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155</xdr:row>
      <xdr:rowOff>104775</xdr:rowOff>
    </xdr:to>
    <xdr:sp macro="" textlink="">
      <xdr:nvSpPr>
        <xdr:cNvPr id="2276" name="AutoShape 78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3ED51F53-B1F2-2FE4-217D-DB74021206BF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277" name="AutoShape 79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7279A898-93DF-E214-6331-BEC4041FFDC1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78" name="AutoShape 80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94A22BCD-5EA0-45F1-A06F-E8D198EE7F90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104775</xdr:rowOff>
    </xdr:to>
    <xdr:sp macro="" textlink="">
      <xdr:nvSpPr>
        <xdr:cNvPr id="2279" name="AutoShape 81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9A0867CC-6260-9F15-3B3B-03C775167A6F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80" name="AutoShape 82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469062BB-7E44-70B1-2ECE-A54758E9EDF7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81" name="AutoShape 83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552AB362-6ADB-AB6C-34B6-0054AD4DA74F}"/>
            </a:ext>
          </a:extLst>
        </xdr:cNvPr>
        <xdr:cNvSpPr>
          <a:spLocks noChangeAspect="1" noChangeArrowheads="1"/>
        </xdr:cNvSpPr>
      </xdr:nvSpPr>
      <xdr:spPr bwMode="auto">
        <a:xfrm>
          <a:off x="0" y="1540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2282" name="AutoShape 84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BD896A17-9ED1-1B34-DBE2-D17BC5EE69CC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304800</xdr:colOff>
      <xdr:row>106</xdr:row>
      <xdr:rowOff>104775</xdr:rowOff>
    </xdr:to>
    <xdr:sp macro="" textlink="">
      <xdr:nvSpPr>
        <xdr:cNvPr id="2283" name="AutoShape 85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9BDA8905-6CB0-230B-EA4D-56954EB7529B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304800</xdr:colOff>
      <xdr:row>132</xdr:row>
      <xdr:rowOff>104775</xdr:rowOff>
    </xdr:to>
    <xdr:sp macro="" textlink="">
      <xdr:nvSpPr>
        <xdr:cNvPr id="2284" name="AutoShape 86" descr="USA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1B847FEB-1AEF-C0A0-52B9-A57A60AE6AA3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104775</xdr:rowOff>
    </xdr:to>
    <xdr:sp macro="" textlink="">
      <xdr:nvSpPr>
        <xdr:cNvPr id="2285" name="AutoShape 87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B8DCA371-1999-1C66-9A5F-FF9FF0F8AE18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86" name="AutoShape 88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E5A36A7B-4510-63D8-3E1A-0136CD6D509C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0</xdr:rowOff>
    </xdr:to>
    <xdr:sp macro="" textlink="">
      <xdr:nvSpPr>
        <xdr:cNvPr id="2287" name="AutoShape 89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A5F06862-EF1D-639A-AB53-802B36EC9D05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104775</xdr:rowOff>
    </xdr:to>
    <xdr:sp macro="" textlink="">
      <xdr:nvSpPr>
        <xdr:cNvPr id="2288" name="AutoShape 90" descr="CHN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42249E3D-82CC-E41D-0F0C-2F5B21BED34B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0</xdr:rowOff>
    </xdr:to>
    <xdr:sp macro="" textlink="">
      <xdr:nvSpPr>
        <xdr:cNvPr id="2289" name="AutoShape 91" descr="BRA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E1C94051-E17A-ECB6-9598-9CEC512C2ACE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304800</xdr:colOff>
      <xdr:row>182</xdr:row>
      <xdr:rowOff>104775</xdr:rowOff>
    </xdr:to>
    <xdr:sp macro="" textlink="">
      <xdr:nvSpPr>
        <xdr:cNvPr id="2290" name="AutoShape 92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2948AFA3-541A-3252-0C7F-BF671FD2E5A9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91" name="AutoShape 93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C9105404-C18C-4939-7DFC-6B52F50634BD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104775</xdr:rowOff>
    </xdr:to>
    <xdr:sp macro="" textlink="">
      <xdr:nvSpPr>
        <xdr:cNvPr id="2292" name="AutoShape 94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570CB59E-7FF6-5335-F2AE-E382939EFB10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304800</xdr:colOff>
      <xdr:row>102</xdr:row>
      <xdr:rowOff>104775</xdr:rowOff>
    </xdr:to>
    <xdr:sp macro="" textlink="">
      <xdr:nvSpPr>
        <xdr:cNvPr id="2293" name="AutoShape 95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3FC0FC1C-EC26-8C99-C23C-4A0B4FC09D34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94" name="AutoShape 96" descr="KOR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C7EE2E9E-3E5C-870C-ABC3-1763AB12384B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104775</xdr:rowOff>
    </xdr:to>
    <xdr:sp macro="" textlink="">
      <xdr:nvSpPr>
        <xdr:cNvPr id="2295" name="AutoShape 97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05B495E-77C3-CFC5-6F13-8057D66B5A96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104775</xdr:rowOff>
    </xdr:to>
    <xdr:sp macro="" textlink="">
      <xdr:nvSpPr>
        <xdr:cNvPr id="2296" name="AutoShape 98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548C0CB-185F-69E9-564B-08EE9BD69BE5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104775</xdr:rowOff>
    </xdr:to>
    <xdr:sp macro="" textlink="">
      <xdr:nvSpPr>
        <xdr:cNvPr id="2297" name="AutoShape 99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D909297-C4C2-A696-711C-A32DD0006661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298" name="AutoShape 100" descr="MEX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844FF4A3-5B0B-D4E6-487F-E0D8A2D9CAF8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304800</xdr:colOff>
      <xdr:row>136</xdr:row>
      <xdr:rowOff>104775</xdr:rowOff>
    </xdr:to>
    <xdr:sp macro="" textlink="">
      <xdr:nvSpPr>
        <xdr:cNvPr id="2299" name="AutoShape 101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5A0C3B04-93C9-988E-936F-216165943D58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104775</xdr:rowOff>
    </xdr:to>
    <xdr:sp macro="" textlink="">
      <xdr:nvSpPr>
        <xdr:cNvPr id="2300" name="AutoShape 102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B8FE1C3D-A7E1-FF65-7995-BB9F77CE46D6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01" name="AutoShape 103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F665C5CF-0E98-9963-C72C-52B81CF4B0C1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02" name="AutoShape 104" descr="USA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718C1970-9AF3-86D5-558A-D5399C78DC8C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303" name="AutoShape 105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1E69CAA0-AAC2-3466-FCE8-C5EC8DF0B334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104775</xdr:rowOff>
    </xdr:to>
    <xdr:sp macro="" textlink="">
      <xdr:nvSpPr>
        <xdr:cNvPr id="2304" name="AutoShape 106" descr="AUS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37EBCC50-119A-1065-80F6-B722E23BFFB3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05" name="AutoShape 107" descr="DEN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68F51229-EC6E-B630-4A79-115B27D1D004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06" name="AutoShape 108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CDC5AC9B-43FC-FB43-B93F-656AB6EF2D1A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304800</xdr:colOff>
      <xdr:row>107</xdr:row>
      <xdr:rowOff>104775</xdr:rowOff>
    </xdr:to>
    <xdr:sp macro="" textlink="">
      <xdr:nvSpPr>
        <xdr:cNvPr id="2307" name="AutoShape 109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B5772244-8894-573A-F6D0-CF7523384553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08" name="AutoShape 110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99CD98AF-B2D7-339D-11BA-3A217D7BA4B2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304800</xdr:colOff>
      <xdr:row>144</xdr:row>
      <xdr:rowOff>104775</xdr:rowOff>
    </xdr:to>
    <xdr:sp macro="" textlink="">
      <xdr:nvSpPr>
        <xdr:cNvPr id="2309" name="AutoShape 111" descr="JPN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54DB833C-CBE7-BC9B-42A2-6846C0CC2811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310" name="AutoShape 112" descr="PUR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B2D01D83-CA18-1358-45C1-6613BBD7502F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104775</xdr:rowOff>
    </xdr:to>
    <xdr:sp macro="" textlink="">
      <xdr:nvSpPr>
        <xdr:cNvPr id="2311" name="AutoShape 113" descr="USA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94BCE1C1-7A49-F5A2-4627-461C2E2C8E51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104775</xdr:rowOff>
    </xdr:to>
    <xdr:sp macro="" textlink="">
      <xdr:nvSpPr>
        <xdr:cNvPr id="2312" name="AutoShape 114" descr="CAN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799E2280-B00F-57DC-BB3D-D8B277E179E2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13" name="AutoShape 115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F700F49C-4246-6D18-632B-944C28BB99FC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304800</xdr:colOff>
      <xdr:row>130</xdr:row>
      <xdr:rowOff>104775</xdr:rowOff>
    </xdr:to>
    <xdr:sp macro="" textlink="">
      <xdr:nvSpPr>
        <xdr:cNvPr id="2314" name="AutoShape 116" descr="CAN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25651F90-14AA-B048-28DF-38E7448B0273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104775</xdr:rowOff>
    </xdr:to>
    <xdr:sp macro="" textlink="">
      <xdr:nvSpPr>
        <xdr:cNvPr id="2315" name="AutoShape 117" descr="USA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E94108EB-C01F-6477-7B9A-8D9B61214D12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104775</xdr:rowOff>
    </xdr:to>
    <xdr:sp macro="" textlink="">
      <xdr:nvSpPr>
        <xdr:cNvPr id="2316" name="AutoShape 118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5497C880-7205-2DE9-DCB1-D46E8ADE362C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304800</xdr:colOff>
      <xdr:row>152</xdr:row>
      <xdr:rowOff>104775</xdr:rowOff>
    </xdr:to>
    <xdr:sp macro="" textlink="">
      <xdr:nvSpPr>
        <xdr:cNvPr id="2317" name="AutoShape 119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A361821C-CF52-17CA-03E5-3B1EC48DC3AB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18" name="AutoShape 120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50EB3D11-433D-A9BE-D83D-95BBEED09FBB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304800</xdr:colOff>
      <xdr:row>195</xdr:row>
      <xdr:rowOff>104775</xdr:rowOff>
    </xdr:to>
    <xdr:sp macro="" textlink="">
      <xdr:nvSpPr>
        <xdr:cNvPr id="2319" name="AutoShape 121" descr="USA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id="{A2CF85DB-53B1-A0B0-8401-1C94F9A25835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104775</xdr:rowOff>
    </xdr:to>
    <xdr:sp macro="" textlink="">
      <xdr:nvSpPr>
        <xdr:cNvPr id="2320" name="AutoShape 122" descr="USA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A1617452-3AAD-BB3D-C260-00837A83E454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21" name="AutoShape 123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2ECEE151-EC61-47AC-AADB-1161864E4562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104775</xdr:rowOff>
    </xdr:to>
    <xdr:sp macro="" textlink="">
      <xdr:nvSpPr>
        <xdr:cNvPr id="2322" name="AutoShape 124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F8F1B6FE-7D42-AB5E-BDDA-D791CA884CC8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104775</xdr:rowOff>
    </xdr:to>
    <xdr:sp macro="" textlink="">
      <xdr:nvSpPr>
        <xdr:cNvPr id="2323" name="AutoShape 125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8B94A28D-D4F9-09E2-196A-25CDE9B7C807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324" name="AutoShape 126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D8728717-8683-D990-852D-FE39153331D5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325" name="AutoShape 127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9C192389-D5F9-C4C3-B24A-C66EF17E790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104775</xdr:rowOff>
    </xdr:to>
    <xdr:sp macro="" textlink="">
      <xdr:nvSpPr>
        <xdr:cNvPr id="2326" name="AutoShape 128" descr="USA">
          <a:hlinkClick xmlns:r="http://schemas.openxmlformats.org/officeDocument/2006/relationships" r:id="rId267"/>
          <a:extLst>
            <a:ext uri="{FF2B5EF4-FFF2-40B4-BE49-F238E27FC236}">
              <a16:creationId xmlns:a16="http://schemas.microsoft.com/office/drawing/2014/main" id="{FE3B7734-FB29-2F93-1696-1104EEEF1A63}"/>
            </a:ext>
          </a:extLst>
        </xdr:cNvPr>
        <xdr:cNvSpPr>
          <a:spLocks noChangeAspect="1" noChangeArrowheads="1"/>
        </xdr:cNvSpPr>
      </xdr:nvSpPr>
      <xdr:spPr bwMode="auto">
        <a:xfrm>
          <a:off x="0" y="4260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104775</xdr:rowOff>
    </xdr:to>
    <xdr:sp macro="" textlink="">
      <xdr:nvSpPr>
        <xdr:cNvPr id="2327" name="AutoShape 129" descr="USA">
          <a:hlinkClick xmlns:r="http://schemas.openxmlformats.org/officeDocument/2006/relationships" r:id="rId268"/>
          <a:extLst>
            <a:ext uri="{FF2B5EF4-FFF2-40B4-BE49-F238E27FC236}">
              <a16:creationId xmlns:a16="http://schemas.microsoft.com/office/drawing/2014/main" id="{6A0AC109-1B29-EC9E-6258-711A404603E0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28" name="AutoShape 130" descr="ESP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id="{9E28446B-4FA0-103B-0770-A9BD60CA3BAF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329" name="AutoShape 1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468A8823-722D-03DA-CEE5-4E9EC6FE59C8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30" name="AutoShape 2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CDA1B1A5-9A9A-21C7-226C-DA2D38265906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104</xdr:row>
      <xdr:rowOff>104775</xdr:rowOff>
    </xdr:to>
    <xdr:sp macro="" textlink="">
      <xdr:nvSpPr>
        <xdr:cNvPr id="2331" name="AutoShape 3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772C069E-261E-EB22-4C79-C60047BC7247}"/>
            </a:ext>
          </a:extLst>
        </xdr:cNvPr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32" name="AutoShape 4" descr="USA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E06DFF74-57CC-290F-F694-ACE6B83FA0CD}"/>
            </a:ext>
          </a:extLst>
        </xdr:cNvPr>
        <xdr:cNvSpPr>
          <a:spLocks noChangeAspect="1" noChangeArrowheads="1"/>
        </xdr:cNvSpPr>
      </xdr:nvSpPr>
      <xdr:spPr bwMode="auto">
        <a:xfrm>
          <a:off x="0" y="1460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0</xdr:rowOff>
    </xdr:to>
    <xdr:sp macro="" textlink="">
      <xdr:nvSpPr>
        <xdr:cNvPr id="2333" name="AutoShape 5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FBD1B364-465B-F752-B4F8-AF12A647FBF5}"/>
            </a:ext>
          </a:extLst>
        </xdr:cNvPr>
        <xdr:cNvSpPr>
          <a:spLocks noChangeAspect="1" noChangeArrowheads="1"/>
        </xdr:cNvSpPr>
      </xdr:nvSpPr>
      <xdr:spPr bwMode="auto">
        <a:xfrm>
          <a:off x="0" y="1540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34" name="AutoShape 6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6613ACBF-11E1-33C7-62AB-F97C5BA1C2B7}"/>
            </a:ext>
          </a:extLst>
        </xdr:cNvPr>
        <xdr:cNvSpPr>
          <a:spLocks noChangeAspect="1" noChangeArrowheads="1"/>
        </xdr:cNvSpPr>
      </xdr:nvSpPr>
      <xdr:spPr bwMode="auto">
        <a:xfrm>
          <a:off x="0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35" name="AutoShape 7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76E81504-80AA-763F-BE7A-71F99FF2EBB1}"/>
            </a:ext>
          </a:extLst>
        </xdr:cNvPr>
        <xdr:cNvSpPr>
          <a:spLocks noChangeAspect="1" noChangeArrowheads="1"/>
        </xdr:cNvSpPr>
      </xdr:nvSpPr>
      <xdr:spPr bwMode="auto">
        <a:xfrm>
          <a:off x="0" y="1720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36" name="AutoShape 8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D75BBDE7-DB47-F539-C16C-3FF6F6EBEB00}"/>
            </a:ext>
          </a:extLst>
        </xdr:cNvPr>
        <xdr:cNvSpPr>
          <a:spLocks noChangeAspect="1" noChangeArrowheads="1"/>
        </xdr:cNvSpPr>
      </xdr:nvSpPr>
      <xdr:spPr bwMode="auto">
        <a:xfrm>
          <a:off x="0" y="1780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0</xdr:rowOff>
    </xdr:to>
    <xdr:sp macro="" textlink="">
      <xdr:nvSpPr>
        <xdr:cNvPr id="2337" name="AutoShape 9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33DB398F-E935-6E83-2D19-EDADB15FDDFE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104775</xdr:rowOff>
    </xdr:to>
    <xdr:sp macro="" textlink="">
      <xdr:nvSpPr>
        <xdr:cNvPr id="2338" name="AutoShape 10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9BB05B57-2E2A-F8D1-9878-70EBFD6A6DD6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88</xdr:row>
      <xdr:rowOff>104775</xdr:rowOff>
    </xdr:to>
    <xdr:sp macro="" textlink="">
      <xdr:nvSpPr>
        <xdr:cNvPr id="2339" name="AutoShape 11" descr="USA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1DCD323A-8598-D5F1-10F4-19B4D5AC87E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304800</xdr:colOff>
      <xdr:row>188</xdr:row>
      <xdr:rowOff>104775</xdr:rowOff>
    </xdr:to>
    <xdr:sp macro="" textlink="">
      <xdr:nvSpPr>
        <xdr:cNvPr id="2340" name="AutoShape 12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C4B8AB8F-9085-B44F-8A93-EE4175D123FF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104775</xdr:rowOff>
    </xdr:to>
    <xdr:sp macro="" textlink="">
      <xdr:nvSpPr>
        <xdr:cNvPr id="2341" name="AutoShape 13" descr="USA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A81CBD32-BB06-976A-E664-267B65B86D07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304800</xdr:colOff>
      <xdr:row>122</xdr:row>
      <xdr:rowOff>104775</xdr:rowOff>
    </xdr:to>
    <xdr:sp macro="" textlink="">
      <xdr:nvSpPr>
        <xdr:cNvPr id="2342" name="AutoShape 14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0D257FA7-053F-12C1-A7BC-E60E8827AE14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43" name="AutoShape 15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0725AC7F-78C6-6907-82FE-29FA539A77C1}"/>
            </a:ext>
          </a:extLst>
        </xdr:cNvPr>
        <xdr:cNvSpPr>
          <a:spLocks noChangeAspect="1" noChangeArrowheads="1"/>
        </xdr:cNvSpPr>
      </xdr:nvSpPr>
      <xdr:spPr bwMode="auto">
        <a:xfrm>
          <a:off x="0" y="2300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44" name="AutoShape 16" descr="AUT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26F47271-BBC6-CDC1-E20B-4C11EC05641D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45" name="AutoShape 1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BEF8AB6F-54B8-CB55-3C3D-0C60CEE0F497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155</xdr:row>
      <xdr:rowOff>104775</xdr:rowOff>
    </xdr:to>
    <xdr:sp macro="" textlink="">
      <xdr:nvSpPr>
        <xdr:cNvPr id="2346" name="AutoShape 18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33C36B1E-C7CF-64E1-4666-DDAFA7DD7A94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104775</xdr:rowOff>
    </xdr:to>
    <xdr:sp macro="" textlink="">
      <xdr:nvSpPr>
        <xdr:cNvPr id="2347" name="AutoShape 19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A0E22D01-0B0A-DEB6-82CA-2436E89A84F2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104775</xdr:rowOff>
    </xdr:to>
    <xdr:sp macro="" textlink="">
      <xdr:nvSpPr>
        <xdr:cNvPr id="2348" name="AutoShape 20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D608614D-AFE3-8A8C-936C-617BCF4A44CE}"/>
            </a:ext>
          </a:extLst>
        </xdr:cNvPr>
        <xdr:cNvSpPr>
          <a:spLocks noChangeAspect="1" noChangeArrowheads="1"/>
        </xdr:cNvSpPr>
      </xdr:nvSpPr>
      <xdr:spPr bwMode="auto">
        <a:xfrm>
          <a:off x="0" y="2660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0</xdr:rowOff>
    </xdr:to>
    <xdr:sp macro="" textlink="">
      <xdr:nvSpPr>
        <xdr:cNvPr id="2349" name="AutoShape 21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6440B302-EDC1-6FDB-FBF4-33F8003876E5}"/>
            </a:ext>
          </a:extLst>
        </xdr:cNvPr>
        <xdr:cNvSpPr>
          <a:spLocks noChangeAspect="1" noChangeArrowheads="1"/>
        </xdr:cNvSpPr>
      </xdr:nvSpPr>
      <xdr:spPr bwMode="auto">
        <a:xfrm>
          <a:off x="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350" name="AutoShape 22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97E26810-16C2-FEF5-385B-BA8F4F7408BE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304800</xdr:colOff>
      <xdr:row>106</xdr:row>
      <xdr:rowOff>104775</xdr:rowOff>
    </xdr:to>
    <xdr:sp macro="" textlink="">
      <xdr:nvSpPr>
        <xdr:cNvPr id="2351" name="AutoShape 23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DE222D3-8E3A-395A-F924-9261AF67976C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52" name="AutoShape 24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771CB86F-42E7-B722-A544-FC32A5FBB0CC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53" name="AutoShape 25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16BE3E67-5DBC-EAE6-D7E4-6967C91A2101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104775</xdr:rowOff>
    </xdr:to>
    <xdr:sp macro="" textlink="">
      <xdr:nvSpPr>
        <xdr:cNvPr id="2354" name="AutoShape 26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B6971D78-8DA9-84BB-697C-BFBA3CD72B9F}"/>
            </a:ext>
          </a:extLst>
        </xdr:cNvPr>
        <xdr:cNvSpPr>
          <a:spLocks noChangeAspect="1" noChangeArrowheads="1"/>
        </xdr:cNvSpPr>
      </xdr:nvSpPr>
      <xdr:spPr bwMode="auto">
        <a:xfrm>
          <a:off x="0" y="3080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355" name="AutoShape 27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2143E31C-7708-8271-2864-D877AC71AEEF}"/>
            </a:ext>
          </a:extLst>
        </xdr:cNvPr>
        <xdr:cNvSpPr>
          <a:spLocks noChangeAspect="1" noChangeArrowheads="1"/>
        </xdr:cNvSpPr>
      </xdr:nvSpPr>
      <xdr:spPr bwMode="auto">
        <a:xfrm>
          <a:off x="0" y="3160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56" name="AutoShape 28" descr="CA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88CACA83-CE2F-097F-FCD5-555623F4F5AD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57" name="AutoShape 29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FC971C93-B0A7-C213-4AA2-AD5A0E15CDBA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58" name="AutoShape 3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85CDC55A-D39D-7B80-8CC0-3906CBA7CFC9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59" name="AutoShape 31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979BE7A4-9DF3-D54F-1C15-F40F795FE2A1}"/>
            </a:ext>
          </a:extLst>
        </xdr:cNvPr>
        <xdr:cNvSpPr>
          <a:spLocks noChangeAspect="1" noChangeArrowheads="1"/>
        </xdr:cNvSpPr>
      </xdr:nvSpPr>
      <xdr:spPr bwMode="auto">
        <a:xfrm>
          <a:off x="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104775</xdr:rowOff>
    </xdr:to>
    <xdr:sp macro="" textlink="">
      <xdr:nvSpPr>
        <xdr:cNvPr id="2360" name="AutoShape 32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08F5B529-97E1-D0A6-D581-236A85B316EB}"/>
            </a:ext>
          </a:extLst>
        </xdr:cNvPr>
        <xdr:cNvSpPr>
          <a:spLocks noChangeAspect="1" noChangeArrowheads="1"/>
        </xdr:cNvSpPr>
      </xdr:nvSpPr>
      <xdr:spPr bwMode="auto">
        <a:xfrm>
          <a:off x="0" y="3520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361" name="AutoShape 33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CB8E0C18-4B3E-B4A7-4CA1-F53B059D0C38}"/>
            </a:ext>
          </a:extLst>
        </xdr:cNvPr>
        <xdr:cNvSpPr>
          <a:spLocks noChangeAspect="1" noChangeArrowheads="1"/>
        </xdr:cNvSpPr>
      </xdr:nvSpPr>
      <xdr:spPr bwMode="auto">
        <a:xfrm>
          <a:off x="0" y="3580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104775</xdr:rowOff>
    </xdr:to>
    <xdr:sp macro="" textlink="">
      <xdr:nvSpPr>
        <xdr:cNvPr id="2362" name="AutoShape 34" descr="KOR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C03B28FC-E9E2-882C-BDA9-7BCB98A2A8FE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104775</xdr:rowOff>
    </xdr:to>
    <xdr:sp macro="" textlink="">
      <xdr:nvSpPr>
        <xdr:cNvPr id="2363" name="AutoShape 35" descr="EN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A13D9AED-FAF5-FA31-9DB6-7E7EB795D395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364" name="AutoShape 36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922E3A60-C6BF-9E5E-637E-6D0C292E2D6C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365" name="AutoShape 37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1465748E-D381-7A4E-AD50-974A89C7E69F}"/>
            </a:ext>
          </a:extLst>
        </xdr:cNvPr>
        <xdr:cNvSpPr>
          <a:spLocks noChangeAspect="1" noChangeArrowheads="1"/>
        </xdr:cNvSpPr>
      </xdr:nvSpPr>
      <xdr:spPr bwMode="auto">
        <a:xfrm>
          <a:off x="0" y="386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66" name="AutoShape 38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B02CCE4C-E438-00C1-69DF-7981F38AEEDA}"/>
            </a:ext>
          </a:extLst>
        </xdr:cNvPr>
        <xdr:cNvSpPr>
          <a:spLocks noChangeAspect="1" noChangeArrowheads="1"/>
        </xdr:cNvSpPr>
      </xdr:nvSpPr>
      <xdr:spPr bwMode="auto">
        <a:xfrm>
          <a:off x="0" y="394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67" name="AutoShape 39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5B3D341D-DC1D-E116-B5D4-DB0B67876AA9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304800</xdr:colOff>
      <xdr:row>144</xdr:row>
      <xdr:rowOff>104775</xdr:rowOff>
    </xdr:to>
    <xdr:sp macro="" textlink="">
      <xdr:nvSpPr>
        <xdr:cNvPr id="2368" name="AutoShape 40" descr="AUS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74AEB2F8-37D5-B2F6-628E-DADE0E7B2B59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304800</xdr:colOff>
      <xdr:row>176</xdr:row>
      <xdr:rowOff>104775</xdr:rowOff>
    </xdr:to>
    <xdr:sp macro="" textlink="">
      <xdr:nvSpPr>
        <xdr:cNvPr id="2369" name="AutoShape 41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599A8036-689D-8974-7A5F-7C63B4AB91FE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104775</xdr:rowOff>
    </xdr:to>
    <xdr:sp macro="" textlink="">
      <xdr:nvSpPr>
        <xdr:cNvPr id="2370" name="AutoShape 42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A5106D34-3ABD-303D-6CF0-08E8A5511DD7}"/>
            </a:ext>
          </a:extLst>
        </xdr:cNvPr>
        <xdr:cNvSpPr>
          <a:spLocks noChangeAspect="1" noChangeArrowheads="1"/>
        </xdr:cNvSpPr>
      </xdr:nvSpPr>
      <xdr:spPr bwMode="auto">
        <a:xfrm>
          <a:off x="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0</xdr:rowOff>
    </xdr:to>
    <xdr:sp macro="" textlink="">
      <xdr:nvSpPr>
        <xdr:cNvPr id="2371" name="AutoShape 43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5D0AAFF3-2C8C-22F0-841D-6C9797541C7E}"/>
            </a:ext>
          </a:extLst>
        </xdr:cNvPr>
        <xdr:cNvSpPr>
          <a:spLocks noChangeAspect="1" noChangeArrowheads="1"/>
        </xdr:cNvSpPr>
      </xdr:nvSpPr>
      <xdr:spPr bwMode="auto">
        <a:xfrm>
          <a:off x="0" y="430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104775</xdr:rowOff>
    </xdr:to>
    <xdr:sp macro="" textlink="">
      <xdr:nvSpPr>
        <xdr:cNvPr id="2372" name="AutoShape 44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5D60CD56-AB5C-564F-9F32-DD2B942CB70F}"/>
            </a:ext>
          </a:extLst>
        </xdr:cNvPr>
        <xdr:cNvSpPr>
          <a:spLocks noChangeAspect="1" noChangeArrowheads="1"/>
        </xdr:cNvSpPr>
      </xdr:nvSpPr>
      <xdr:spPr bwMode="auto">
        <a:xfrm>
          <a:off x="0" y="436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304800</xdr:colOff>
      <xdr:row>108</xdr:row>
      <xdr:rowOff>104775</xdr:rowOff>
    </xdr:to>
    <xdr:sp macro="" textlink="">
      <xdr:nvSpPr>
        <xdr:cNvPr id="2373" name="AutoShape 45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A119DE60-B35E-16C8-8D52-9C4274E11143}"/>
            </a:ext>
          </a:extLst>
        </xdr:cNvPr>
        <xdr:cNvSpPr>
          <a:spLocks noChangeAspect="1" noChangeArrowheads="1"/>
        </xdr:cNvSpPr>
      </xdr:nvSpPr>
      <xdr:spPr bwMode="auto">
        <a:xfrm>
          <a:off x="0" y="4420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74" name="AutoShape 46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B1BF9CF6-D81E-9FFF-1E7D-483AA4A5098F}"/>
            </a:ext>
          </a:extLst>
        </xdr:cNvPr>
        <xdr:cNvSpPr>
          <a:spLocks noChangeAspect="1" noChangeArrowheads="1"/>
        </xdr:cNvSpPr>
      </xdr:nvSpPr>
      <xdr:spPr bwMode="auto">
        <a:xfrm>
          <a:off x="0" y="448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75" name="AutoShape 47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B45EC6A1-9009-57B7-86ED-21C25305E0FC}"/>
            </a:ext>
          </a:extLst>
        </xdr:cNvPr>
        <xdr:cNvSpPr>
          <a:spLocks noChangeAspect="1" noChangeArrowheads="1"/>
        </xdr:cNvSpPr>
      </xdr:nvSpPr>
      <xdr:spPr bwMode="auto">
        <a:xfrm>
          <a:off x="0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76" name="AutoShape 48" descr="AUS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6067A859-E800-1582-61AD-3D7616DE5075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0</xdr:rowOff>
    </xdr:to>
    <xdr:sp macro="" textlink="">
      <xdr:nvSpPr>
        <xdr:cNvPr id="2377" name="AutoShape 49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AE0D68E-716F-EA06-E7BB-03810505C470}"/>
            </a:ext>
          </a:extLst>
        </xdr:cNvPr>
        <xdr:cNvSpPr>
          <a:spLocks noChangeAspect="1" noChangeArrowheads="1"/>
        </xdr:cNvSpPr>
      </xdr:nvSpPr>
      <xdr:spPr bwMode="auto">
        <a:xfrm>
          <a:off x="0" y="4660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378" name="AutoShape 50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6F1799C4-6437-D7E1-774A-EAC98F02CC74}"/>
            </a:ext>
          </a:extLst>
        </xdr:cNvPr>
        <xdr:cNvSpPr>
          <a:spLocks noChangeAspect="1" noChangeArrowheads="1"/>
        </xdr:cNvSpPr>
      </xdr:nvSpPr>
      <xdr:spPr bwMode="auto">
        <a:xfrm>
          <a:off x="0" y="474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304800</xdr:colOff>
      <xdr:row>158</xdr:row>
      <xdr:rowOff>104775</xdr:rowOff>
    </xdr:to>
    <xdr:sp macro="" textlink="">
      <xdr:nvSpPr>
        <xdr:cNvPr id="2379" name="AutoShape 51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6E662920-A425-9995-DC65-5D040266F9A1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104775</xdr:rowOff>
    </xdr:to>
    <xdr:sp macro="" textlink="">
      <xdr:nvSpPr>
        <xdr:cNvPr id="2380" name="AutoShape 52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235E7D99-884D-D4E2-95A4-52E2ABDBA456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104775</xdr:rowOff>
    </xdr:to>
    <xdr:sp macro="" textlink="">
      <xdr:nvSpPr>
        <xdr:cNvPr id="2381" name="AutoShape 53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CD883351-D1F4-C7E2-4A1F-B925E89B2AA4}"/>
            </a:ext>
          </a:extLst>
        </xdr:cNvPr>
        <xdr:cNvSpPr>
          <a:spLocks noChangeAspect="1" noChangeArrowheads="1"/>
        </xdr:cNvSpPr>
      </xdr:nvSpPr>
      <xdr:spPr bwMode="auto">
        <a:xfrm>
          <a:off x="0" y="4940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104775</xdr:rowOff>
    </xdr:to>
    <xdr:sp macro="" textlink="">
      <xdr:nvSpPr>
        <xdr:cNvPr id="2382" name="AutoShape 54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79ED9E9D-8AA7-1CE3-7825-7919373A82D0}"/>
            </a:ext>
          </a:extLst>
        </xdr:cNvPr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383" name="AutoShape 5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A77DD32C-EAD5-64F4-45E1-BEDDF2CDEF47}"/>
            </a:ext>
          </a:extLst>
        </xdr:cNvPr>
        <xdr:cNvSpPr>
          <a:spLocks noChangeAspect="1" noChangeArrowheads="1"/>
        </xdr:cNvSpPr>
      </xdr:nvSpPr>
      <xdr:spPr bwMode="auto">
        <a:xfrm>
          <a:off x="0" y="508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84" name="AutoShape 56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B2B2B76B-0E75-56C7-DDD3-C38BA4DC476A}"/>
            </a:ext>
          </a:extLst>
        </xdr:cNvPr>
        <xdr:cNvSpPr>
          <a:spLocks noChangeAspect="1" noChangeArrowheads="1"/>
        </xdr:cNvSpPr>
      </xdr:nvSpPr>
      <xdr:spPr bwMode="auto">
        <a:xfrm>
          <a:off x="0" y="5140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85" name="AutoShape 57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A5EAB31A-1DDA-9D4D-0B40-6C45C26EF357}"/>
            </a:ext>
          </a:extLst>
        </xdr:cNvPr>
        <xdr:cNvSpPr>
          <a:spLocks noChangeAspect="1" noChangeArrowheads="1"/>
        </xdr:cNvSpPr>
      </xdr:nvSpPr>
      <xdr:spPr bwMode="auto">
        <a:xfrm>
          <a:off x="0" y="522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304800</xdr:colOff>
      <xdr:row>90</xdr:row>
      <xdr:rowOff>0</xdr:rowOff>
    </xdr:to>
    <xdr:sp macro="" textlink="">
      <xdr:nvSpPr>
        <xdr:cNvPr id="2386" name="AutoShape 58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F92EFCFD-F68E-8592-4283-61E0E62B19D0}"/>
            </a:ext>
          </a:extLst>
        </xdr:cNvPr>
        <xdr:cNvSpPr>
          <a:spLocks noChangeAspect="1" noChangeArrowheads="1"/>
        </xdr:cNvSpPr>
      </xdr:nvSpPr>
      <xdr:spPr bwMode="auto">
        <a:xfrm>
          <a:off x="0" y="530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304800</xdr:colOff>
      <xdr:row>149</xdr:row>
      <xdr:rowOff>104775</xdr:rowOff>
    </xdr:to>
    <xdr:sp macro="" textlink="">
      <xdr:nvSpPr>
        <xdr:cNvPr id="2387" name="AutoShape 59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D498F137-1525-E2C3-553F-80EC3421A6DD}"/>
            </a:ext>
          </a:extLst>
        </xdr:cNvPr>
        <xdr:cNvSpPr>
          <a:spLocks noChangeAspect="1" noChangeArrowheads="1"/>
        </xdr:cNvSpPr>
      </xdr:nvSpPr>
      <xdr:spPr bwMode="auto">
        <a:xfrm>
          <a:off x="0" y="538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304800</xdr:colOff>
      <xdr:row>142</xdr:row>
      <xdr:rowOff>104775</xdr:rowOff>
    </xdr:to>
    <xdr:sp macro="" textlink="">
      <xdr:nvSpPr>
        <xdr:cNvPr id="2388" name="AutoShape 60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24453824-D548-049B-7CEF-404B2C7DBB87}"/>
            </a:ext>
          </a:extLst>
        </xdr:cNvPr>
        <xdr:cNvSpPr>
          <a:spLocks noChangeAspect="1" noChangeArrowheads="1"/>
        </xdr:cNvSpPr>
      </xdr:nvSpPr>
      <xdr:spPr bwMode="auto">
        <a:xfrm>
          <a:off x="0" y="5440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104775</xdr:rowOff>
    </xdr:to>
    <xdr:sp macro="" textlink="">
      <xdr:nvSpPr>
        <xdr:cNvPr id="2389" name="AutoShape 61" descr="IT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F992555E-EA5F-ED6E-8117-68D441B59389}"/>
            </a:ext>
          </a:extLst>
        </xdr:cNvPr>
        <xdr:cNvSpPr>
          <a:spLocks noChangeAspect="1" noChangeArrowheads="1"/>
        </xdr:cNvSpPr>
      </xdr:nvSpPr>
      <xdr:spPr bwMode="auto">
        <a:xfrm>
          <a:off x="0" y="5520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390" name="AutoShape 62" descr="NOR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0EC8F051-02A9-D567-74E7-DCE2B67416E1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391" name="AutoShape 63" descr="BEL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D8A2933B-EA5D-E213-AEB8-74BB47C9B61D}"/>
            </a:ext>
          </a:extLst>
        </xdr:cNvPr>
        <xdr:cNvSpPr>
          <a:spLocks noChangeAspect="1" noChangeArrowheads="1"/>
        </xdr:cNvSpPr>
      </xdr:nvSpPr>
      <xdr:spPr bwMode="auto">
        <a:xfrm>
          <a:off x="0" y="5680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392" name="AutoShape 64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9AA497F5-A3C3-E738-D542-5578F2AAF973}"/>
            </a:ext>
          </a:extLst>
        </xdr:cNvPr>
        <xdr:cNvSpPr>
          <a:spLocks noChangeAspect="1" noChangeArrowheads="1"/>
        </xdr:cNvSpPr>
      </xdr:nvSpPr>
      <xdr:spPr bwMode="auto">
        <a:xfrm>
          <a:off x="0" y="5760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93" name="AutoShape 65" descr="USA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FA01D08E-70F2-F86B-FEAB-506592D7B541}"/>
            </a:ext>
          </a:extLst>
        </xdr:cNvPr>
        <xdr:cNvSpPr>
          <a:spLocks noChangeAspect="1" noChangeArrowheads="1"/>
        </xdr:cNvSpPr>
      </xdr:nvSpPr>
      <xdr:spPr bwMode="auto">
        <a:xfrm>
          <a:off x="0" y="584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394" name="AutoShape 6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489C57EF-103A-A24F-53B9-56F8DAE8C556}"/>
            </a:ext>
          </a:extLst>
        </xdr:cNvPr>
        <xdr:cNvSpPr>
          <a:spLocks noChangeAspect="1" noChangeArrowheads="1"/>
        </xdr:cNvSpPr>
      </xdr:nvSpPr>
      <xdr:spPr bwMode="auto">
        <a:xfrm>
          <a:off x="0" y="590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304800</xdr:colOff>
      <xdr:row>110</xdr:row>
      <xdr:rowOff>0</xdr:rowOff>
    </xdr:to>
    <xdr:sp macro="" textlink="">
      <xdr:nvSpPr>
        <xdr:cNvPr id="2395" name="AutoShape 67" descr="IRL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1FBAB9C2-E3E7-C835-A2AE-8BEC45F448F6}"/>
            </a:ext>
          </a:extLst>
        </xdr:cNvPr>
        <xdr:cNvSpPr>
          <a:spLocks noChangeAspect="1" noChangeArrowheads="1"/>
        </xdr:cNvSpPr>
      </xdr:nvSpPr>
      <xdr:spPr bwMode="auto">
        <a:xfrm>
          <a:off x="0" y="5960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2396" name="AutoShape 6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B5DAB42E-DF59-A651-1924-93354EFC98D4}"/>
            </a:ext>
          </a:extLst>
        </xdr:cNvPr>
        <xdr:cNvSpPr>
          <a:spLocks noChangeAspect="1" noChangeArrowheads="1"/>
        </xdr:cNvSpPr>
      </xdr:nvSpPr>
      <xdr:spPr bwMode="auto">
        <a:xfrm>
          <a:off x="0" y="604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304800</xdr:colOff>
      <xdr:row>199</xdr:row>
      <xdr:rowOff>104775</xdr:rowOff>
    </xdr:to>
    <xdr:sp macro="" textlink="">
      <xdr:nvSpPr>
        <xdr:cNvPr id="2397" name="AutoShape 69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61182A64-4F62-CA93-4577-38E654BE8941}"/>
            </a:ext>
          </a:extLst>
        </xdr:cNvPr>
        <xdr:cNvSpPr>
          <a:spLocks noChangeAspect="1" noChangeArrowheads="1"/>
        </xdr:cNvSpPr>
      </xdr:nvSpPr>
      <xdr:spPr bwMode="auto">
        <a:xfrm>
          <a:off x="0" y="610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0</xdr:rowOff>
    </xdr:to>
    <xdr:sp macro="" textlink="">
      <xdr:nvSpPr>
        <xdr:cNvPr id="2398" name="AutoShape 70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AF9793D0-EB1A-8734-697B-653FA78CC113}"/>
            </a:ext>
          </a:extLst>
        </xdr:cNvPr>
        <xdr:cNvSpPr>
          <a:spLocks noChangeAspect="1" noChangeArrowheads="1"/>
        </xdr:cNvSpPr>
      </xdr:nvSpPr>
      <xdr:spPr bwMode="auto">
        <a:xfrm>
          <a:off x="0" y="6180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179</xdr:row>
      <xdr:rowOff>104775</xdr:rowOff>
    </xdr:to>
    <xdr:sp macro="" textlink="">
      <xdr:nvSpPr>
        <xdr:cNvPr id="2399" name="AutoShape 71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750D7875-1011-9FBA-10AE-3E5D610611A5}"/>
            </a:ext>
          </a:extLst>
        </xdr:cNvPr>
        <xdr:cNvSpPr>
          <a:spLocks noChangeAspect="1" noChangeArrowheads="1"/>
        </xdr:cNvSpPr>
      </xdr:nvSpPr>
      <xdr:spPr bwMode="auto">
        <a:xfrm>
          <a:off x="0" y="6260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104775</xdr:rowOff>
    </xdr:to>
    <xdr:sp macro="" textlink="">
      <xdr:nvSpPr>
        <xdr:cNvPr id="2400" name="AutoShape 72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A1446AE5-EAF3-F05E-1B20-A716E3112DD7}"/>
            </a:ext>
          </a:extLst>
        </xdr:cNvPr>
        <xdr:cNvSpPr>
          <a:spLocks noChangeAspect="1" noChangeArrowheads="1"/>
        </xdr:cNvSpPr>
      </xdr:nvSpPr>
      <xdr:spPr bwMode="auto">
        <a:xfrm>
          <a:off x="0" y="634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0</xdr:rowOff>
    </xdr:to>
    <xdr:sp macro="" textlink="">
      <xdr:nvSpPr>
        <xdr:cNvPr id="2401" name="AutoShape 73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1FE0F8AA-EA61-732C-A672-AC0928A81FC3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104775</xdr:rowOff>
    </xdr:to>
    <xdr:sp macro="" textlink="">
      <xdr:nvSpPr>
        <xdr:cNvPr id="2402" name="AutoShape 1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0E6A49C6-B63F-5F12-B703-D86B14FD2962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304800</xdr:colOff>
      <xdr:row>150</xdr:row>
      <xdr:rowOff>104775</xdr:rowOff>
    </xdr:to>
    <xdr:sp macro="" textlink="">
      <xdr:nvSpPr>
        <xdr:cNvPr id="2403" name="AutoShape 2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FF0D9BC5-D63F-4EFD-CBFF-0E299BDB67EF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04" name="AutoShape 3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F22967B5-C138-0625-847E-5963D9EAF3E2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104775</xdr:rowOff>
    </xdr:to>
    <xdr:sp macro="" textlink="">
      <xdr:nvSpPr>
        <xdr:cNvPr id="2405" name="AutoShape 4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015C7635-8EE4-3690-5DB0-0EBBF97E2931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104775</xdr:rowOff>
    </xdr:to>
    <xdr:sp macro="" textlink="">
      <xdr:nvSpPr>
        <xdr:cNvPr id="2406" name="AutoShape 5" descr="CAN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DF3CA89C-7586-05A2-6A58-E66AE5771E39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104775</xdr:rowOff>
    </xdr:to>
    <xdr:sp macro="" textlink="">
      <xdr:nvSpPr>
        <xdr:cNvPr id="2407" name="AutoShape 6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1EC3A587-CB4A-E7E0-119E-08B973899133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08" name="AutoShape 7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0BD02F3-AF06-5049-A5BC-3E2D6A3E2D09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104775</xdr:rowOff>
    </xdr:to>
    <xdr:sp macro="" textlink="">
      <xdr:nvSpPr>
        <xdr:cNvPr id="2409" name="AutoShape 8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8D010CC4-C8E3-09FD-9E9B-81C0E9BFE0CA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304800</xdr:colOff>
      <xdr:row>182</xdr:row>
      <xdr:rowOff>104775</xdr:rowOff>
    </xdr:to>
    <xdr:sp macro="" textlink="">
      <xdr:nvSpPr>
        <xdr:cNvPr id="2410" name="AutoShape 9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B4A5B621-1112-DB81-7566-EAC253CB83C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11" name="AutoShape 10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BCCA8E0D-4019-28A5-5252-13280C1CC8D3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304800</xdr:colOff>
      <xdr:row>136</xdr:row>
      <xdr:rowOff>104775</xdr:rowOff>
    </xdr:to>
    <xdr:sp macro="" textlink="">
      <xdr:nvSpPr>
        <xdr:cNvPr id="2412" name="AutoShape 11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35C2FF8C-5A07-F092-A8B4-712AADB50EC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104775</xdr:rowOff>
    </xdr:to>
    <xdr:sp macro="" textlink="">
      <xdr:nvSpPr>
        <xdr:cNvPr id="2413" name="AutoShape 12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E499461F-42A7-A147-A58A-1AB67DC93147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14" name="AutoShape 13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8EC405CD-6805-E873-664B-38D8011B5DC2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104775</xdr:rowOff>
    </xdr:to>
    <xdr:sp macro="" textlink="">
      <xdr:nvSpPr>
        <xdr:cNvPr id="2415" name="AutoShape 14" descr="USA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3DCB38F7-AF82-7A5E-F3E9-EB04A1F30B4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304800</xdr:colOff>
      <xdr:row>152</xdr:row>
      <xdr:rowOff>104775</xdr:rowOff>
    </xdr:to>
    <xdr:sp macro="" textlink="">
      <xdr:nvSpPr>
        <xdr:cNvPr id="2416" name="AutoShape 15" descr="USA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id="{4B027DA9-6FAD-0B17-4340-34C929AD5576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17" name="AutoShape 16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73D4DCBB-6FB5-D277-BBCB-8AFE81F1B749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104775</xdr:rowOff>
    </xdr:to>
    <xdr:sp macro="" textlink="">
      <xdr:nvSpPr>
        <xdr:cNvPr id="2418" name="AutoShape 17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BAC07236-1BC6-D945-F632-84976F857FA3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419" name="AutoShape 18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DFCEE64B-FA3E-E490-AE90-E01CD2DE35FE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20" name="AutoShape 19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11F7B5E1-3534-BEBA-5142-5F72B6E862B1}"/>
            </a:ext>
          </a:extLst>
        </xdr:cNvPr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2421" name="AutoShape 20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AB5EB731-8C3E-86B8-BE3C-FE615D5855FE}"/>
            </a:ext>
          </a:extLst>
        </xdr:cNvPr>
        <xdr:cNvSpPr>
          <a:spLocks noChangeAspect="1" noChangeArrowheads="1"/>
        </xdr:cNvSpPr>
      </xdr:nvSpPr>
      <xdr:spPr bwMode="auto">
        <a:xfrm>
          <a:off x="0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104775</xdr:rowOff>
    </xdr:to>
    <xdr:sp macro="" textlink="">
      <xdr:nvSpPr>
        <xdr:cNvPr id="2422" name="AutoShape 21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C887C613-FBA4-E39C-C040-916ED3820BA4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23" name="AutoShape 22" descr="ENG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930511F-6368-2A8D-7DAA-0A9CC96EA50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104775</xdr:rowOff>
    </xdr:to>
    <xdr:sp macro="" textlink="">
      <xdr:nvSpPr>
        <xdr:cNvPr id="2424" name="AutoShape 23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FA628ACC-D334-13F2-25F4-42B4D0450633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104775</xdr:rowOff>
    </xdr:to>
    <xdr:sp macro="" textlink="">
      <xdr:nvSpPr>
        <xdr:cNvPr id="2425" name="AutoShape 24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A41E10F4-A11A-1847-3E88-3A9403C0763D}"/>
            </a:ext>
          </a:extLst>
        </xdr:cNvPr>
        <xdr:cNvSpPr>
          <a:spLocks noChangeAspect="1" noChangeArrowheads="1"/>
        </xdr:cNvSpPr>
      </xdr:nvSpPr>
      <xdr:spPr bwMode="auto">
        <a:xfrm>
          <a:off x="0" y="1760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26" name="AutoShape 25" descr="BEL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07ED918A-829A-41B2-4147-58746CA22BD5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27" name="AutoShape 26" descr="BRA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B9209EAF-C7A5-9B06-3167-211369EB25E0}"/>
            </a:ext>
          </a:extLst>
        </xdr:cNvPr>
        <xdr:cNvSpPr>
          <a:spLocks noChangeAspect="1" noChangeArrowheads="1"/>
        </xdr:cNvSpPr>
      </xdr:nvSpPr>
      <xdr:spPr bwMode="auto">
        <a:xfrm>
          <a:off x="0" y="1940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304800</xdr:colOff>
      <xdr:row>138</xdr:row>
      <xdr:rowOff>104775</xdr:rowOff>
    </xdr:to>
    <xdr:sp macro="" textlink="">
      <xdr:nvSpPr>
        <xdr:cNvPr id="2428" name="AutoShape 27" descr="IRL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2DE0240E-A598-68AC-B507-641827FFF18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104775</xdr:rowOff>
    </xdr:to>
    <xdr:sp macro="" textlink="">
      <xdr:nvSpPr>
        <xdr:cNvPr id="2429" name="AutoShape 28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51F84294-21C3-256C-06A0-3156F6359722}"/>
            </a:ext>
          </a:extLst>
        </xdr:cNvPr>
        <xdr:cNvSpPr>
          <a:spLocks noChangeAspect="1" noChangeArrowheads="1"/>
        </xdr:cNvSpPr>
      </xdr:nvSpPr>
      <xdr:spPr bwMode="auto">
        <a:xfrm>
          <a:off x="0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30" name="AutoShape 29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5DF4308B-600B-C237-9395-FD6A893EE397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431" name="AutoShape 30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85E47725-7735-817B-0862-E61CD00375E2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88</xdr:row>
      <xdr:rowOff>104775</xdr:rowOff>
    </xdr:to>
    <xdr:sp macro="" textlink="">
      <xdr:nvSpPr>
        <xdr:cNvPr id="2432" name="AutoShape 31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4ACC9719-36FE-75E7-B747-6985C6BAE273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33" name="AutoShape 32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5617888C-39C6-34EF-E54E-10938BF4B537}"/>
            </a:ext>
          </a:extLst>
        </xdr:cNvPr>
        <xdr:cNvSpPr>
          <a:spLocks noChangeAspect="1" noChangeArrowheads="1"/>
        </xdr:cNvSpPr>
      </xdr:nvSpPr>
      <xdr:spPr bwMode="auto">
        <a:xfrm>
          <a:off x="0" y="2360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304800</xdr:colOff>
      <xdr:row>122</xdr:row>
      <xdr:rowOff>104775</xdr:rowOff>
    </xdr:to>
    <xdr:sp macro="" textlink="">
      <xdr:nvSpPr>
        <xdr:cNvPr id="2434" name="AutoShape 33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ED5D0043-CF88-F362-31BA-79ABC5245F9C}"/>
            </a:ext>
          </a:extLst>
        </xdr:cNvPr>
        <xdr:cNvSpPr>
          <a:spLocks noChangeAspect="1" noChangeArrowheads="1"/>
        </xdr:cNvSpPr>
      </xdr:nvSpPr>
      <xdr:spPr bwMode="auto">
        <a:xfrm>
          <a:off x="0" y="2440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104775</xdr:rowOff>
    </xdr:to>
    <xdr:sp macro="" textlink="">
      <xdr:nvSpPr>
        <xdr:cNvPr id="2435" name="AutoShape 34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685F115F-1D7E-999B-D7DE-FD08D9913DC3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36" name="AutoShape 35" descr="USA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id="{F7902FAC-5E36-CC2D-ABC1-46A92AA603BF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437" name="AutoShape 36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B992C345-D5BF-54A4-3EFB-53B8D2C9DB64}"/>
            </a:ext>
          </a:extLst>
        </xdr:cNvPr>
        <xdr:cNvSpPr>
          <a:spLocks noChangeAspect="1" noChangeArrowheads="1"/>
        </xdr:cNvSpPr>
      </xdr:nvSpPr>
      <xdr:spPr bwMode="auto">
        <a:xfrm>
          <a:off x="0" y="2660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104775</xdr:rowOff>
    </xdr:to>
    <xdr:sp macro="" textlink="">
      <xdr:nvSpPr>
        <xdr:cNvPr id="2438" name="AutoShape 37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BB8532CB-0E5A-AC04-D0EE-5EEE6239F75B}"/>
            </a:ext>
          </a:extLst>
        </xdr:cNvPr>
        <xdr:cNvSpPr>
          <a:spLocks noChangeAspect="1" noChangeArrowheads="1"/>
        </xdr:cNvSpPr>
      </xdr:nvSpPr>
      <xdr:spPr bwMode="auto">
        <a:xfrm>
          <a:off x="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39" name="AutoShape 38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53535D2A-A5F5-6560-21BA-C52DC2BAA19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304800</xdr:colOff>
      <xdr:row>106</xdr:row>
      <xdr:rowOff>104775</xdr:rowOff>
    </xdr:to>
    <xdr:sp macro="" textlink="">
      <xdr:nvSpPr>
        <xdr:cNvPr id="2440" name="AutoShape 39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9502FCEF-C5D1-0D55-98F3-C3E434FF73A1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104775</xdr:rowOff>
    </xdr:to>
    <xdr:sp macro="" textlink="">
      <xdr:nvSpPr>
        <xdr:cNvPr id="2441" name="AutoShape 40" descr="USA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1BE2158F-F416-DADB-9C14-B3CEA61A6F92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42" name="AutoShape 4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A089DA33-0C41-4E16-01A6-F6FB05C8A29C}"/>
            </a:ext>
          </a:extLst>
        </xdr:cNvPr>
        <xdr:cNvSpPr>
          <a:spLocks noChangeAspect="1" noChangeArrowheads="1"/>
        </xdr:cNvSpPr>
      </xdr:nvSpPr>
      <xdr:spPr bwMode="auto">
        <a:xfrm>
          <a:off x="0" y="3020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443" name="AutoShape 42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3E04EFAB-1AF5-169C-4904-D3E4709FD8B7}"/>
            </a:ext>
          </a:extLst>
        </xdr:cNvPr>
        <xdr:cNvSpPr>
          <a:spLocks noChangeAspect="1" noChangeArrowheads="1"/>
        </xdr:cNvSpPr>
      </xdr:nvSpPr>
      <xdr:spPr bwMode="auto">
        <a:xfrm>
          <a:off x="0" y="3080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104775</xdr:rowOff>
    </xdr:to>
    <xdr:sp macro="" textlink="">
      <xdr:nvSpPr>
        <xdr:cNvPr id="2444" name="AutoShape 43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FD6F0451-6C33-C866-A9CE-73D5F882B7F8}"/>
            </a:ext>
          </a:extLst>
        </xdr:cNvPr>
        <xdr:cNvSpPr>
          <a:spLocks noChangeAspect="1" noChangeArrowheads="1"/>
        </xdr:cNvSpPr>
      </xdr:nvSpPr>
      <xdr:spPr bwMode="auto">
        <a:xfrm>
          <a:off x="0" y="3140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45" name="AutoShape 44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33353600-4868-86D3-4442-FC5423318093}"/>
            </a:ext>
          </a:extLst>
        </xdr:cNvPr>
        <xdr:cNvSpPr>
          <a:spLocks noChangeAspect="1" noChangeArrowheads="1"/>
        </xdr:cNvSpPr>
      </xdr:nvSpPr>
      <xdr:spPr bwMode="auto">
        <a:xfrm>
          <a:off x="0" y="3220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104775</xdr:rowOff>
    </xdr:to>
    <xdr:sp macro="" textlink="">
      <xdr:nvSpPr>
        <xdr:cNvPr id="2446" name="AutoShape 45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A5557693-8750-8A3E-4461-4C89B4308501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447" name="AutoShape 46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5FABFCA-2A0F-A693-5996-63FDE99D04F5}"/>
            </a:ext>
          </a:extLst>
        </xdr:cNvPr>
        <xdr:cNvSpPr>
          <a:spLocks noChangeAspect="1" noChangeArrowheads="1"/>
        </xdr:cNvSpPr>
      </xdr:nvSpPr>
      <xdr:spPr bwMode="auto">
        <a:xfrm>
          <a:off x="0" y="338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48" name="AutoShape 4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D567B86B-4C0B-CD65-2449-E36D42F5CF77}"/>
            </a:ext>
          </a:extLst>
        </xdr:cNvPr>
        <xdr:cNvSpPr>
          <a:spLocks noChangeAspect="1" noChangeArrowheads="1"/>
        </xdr:cNvSpPr>
      </xdr:nvSpPr>
      <xdr:spPr bwMode="auto">
        <a:xfrm>
          <a:off x="0" y="3460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449" name="AutoShape 48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8216EC3F-06AD-3F8E-7E0B-A21BFBF3D089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104775</xdr:rowOff>
    </xdr:to>
    <xdr:sp macro="" textlink="">
      <xdr:nvSpPr>
        <xdr:cNvPr id="2450" name="AutoShape 49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75EF9C9A-1DDF-FD9B-30A5-21230D83D245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51" name="AutoShape 50" descr="USA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445E7440-F7C3-4E5F-8829-8A02FE463D73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452" name="AutoShape 51" descr="CAN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B487CC35-6DBE-4350-02AE-991CD3817632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104775</xdr:rowOff>
    </xdr:to>
    <xdr:sp macro="" textlink="">
      <xdr:nvSpPr>
        <xdr:cNvPr id="2453" name="AutoShape 52" descr="CAN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44426887-71D2-7D05-C976-4B70623D6222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54" name="AutoShape 5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58036125-6783-0241-80B6-4A2EE8C99981}"/>
            </a:ext>
          </a:extLst>
        </xdr:cNvPr>
        <xdr:cNvSpPr>
          <a:spLocks noChangeAspect="1" noChangeArrowheads="1"/>
        </xdr:cNvSpPr>
      </xdr:nvSpPr>
      <xdr:spPr bwMode="auto">
        <a:xfrm>
          <a:off x="0" y="386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304800</xdr:colOff>
      <xdr:row>108</xdr:row>
      <xdr:rowOff>104775</xdr:rowOff>
    </xdr:to>
    <xdr:sp macro="" textlink="">
      <xdr:nvSpPr>
        <xdr:cNvPr id="2455" name="AutoShape 5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9F5181BF-156A-3A3D-3D4B-456DD3C56B72}"/>
            </a:ext>
          </a:extLst>
        </xdr:cNvPr>
        <xdr:cNvSpPr>
          <a:spLocks noChangeAspect="1" noChangeArrowheads="1"/>
        </xdr:cNvSpPr>
      </xdr:nvSpPr>
      <xdr:spPr bwMode="auto">
        <a:xfrm>
          <a:off x="0" y="394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304800</xdr:colOff>
      <xdr:row>195</xdr:row>
      <xdr:rowOff>104775</xdr:rowOff>
    </xdr:to>
    <xdr:sp macro="" textlink="">
      <xdr:nvSpPr>
        <xdr:cNvPr id="2456" name="AutoShape 55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A0DB3DAD-E7DB-7250-EA8F-D2BE67B2E59F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57" name="AutoShape 56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A1AA2241-2FA4-8FC1-70BC-40E4A78F954A}"/>
            </a:ext>
          </a:extLst>
        </xdr:cNvPr>
        <xdr:cNvSpPr>
          <a:spLocks noChangeAspect="1" noChangeArrowheads="1"/>
        </xdr:cNvSpPr>
      </xdr:nvSpPr>
      <xdr:spPr bwMode="auto">
        <a:xfrm>
          <a:off x="0" y="4100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2458" name="AutoShape 57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C3579986-8F66-6152-07CF-46A13DDC2B9D}"/>
            </a:ext>
          </a:extLst>
        </xdr:cNvPr>
        <xdr:cNvSpPr>
          <a:spLocks noChangeAspect="1" noChangeArrowheads="1"/>
        </xdr:cNvSpPr>
      </xdr:nvSpPr>
      <xdr:spPr bwMode="auto">
        <a:xfrm>
          <a:off x="0" y="416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304800</xdr:colOff>
      <xdr:row>158</xdr:row>
      <xdr:rowOff>104775</xdr:rowOff>
    </xdr:to>
    <xdr:sp macro="" textlink="">
      <xdr:nvSpPr>
        <xdr:cNvPr id="2459" name="AutoShape 58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4D115F9A-9BEA-DC63-E8EF-A4F7425C6AD6}"/>
            </a:ext>
          </a:extLst>
        </xdr:cNvPr>
        <xdr:cNvSpPr>
          <a:spLocks noChangeAspect="1" noChangeArrowheads="1"/>
        </xdr:cNvSpPr>
      </xdr:nvSpPr>
      <xdr:spPr bwMode="auto">
        <a:xfrm>
          <a:off x="0" y="424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60" name="AutoShape 59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9E55E00C-A268-C1D3-8A94-260A4E707D73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104775</xdr:rowOff>
    </xdr:to>
    <xdr:sp macro="" textlink="">
      <xdr:nvSpPr>
        <xdr:cNvPr id="2461" name="AutoShape 60" descr="USA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240FD855-FEDB-B9BA-A557-B6A0E655B054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104775</xdr:rowOff>
    </xdr:to>
    <xdr:sp macro="" textlink="">
      <xdr:nvSpPr>
        <xdr:cNvPr id="2462" name="AutoShape 61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D071D2B8-B9F3-B215-635D-AF8DB3392B3F}"/>
            </a:ext>
          </a:extLst>
        </xdr:cNvPr>
        <xdr:cNvSpPr>
          <a:spLocks noChangeAspect="1" noChangeArrowheads="1"/>
        </xdr:cNvSpPr>
      </xdr:nvSpPr>
      <xdr:spPr bwMode="auto">
        <a:xfrm>
          <a:off x="0" y="448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63" name="AutoShape 62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F2B76E3C-1465-D3DE-5D6F-D5EE4699CF70}"/>
            </a:ext>
          </a:extLst>
        </xdr:cNvPr>
        <xdr:cNvSpPr>
          <a:spLocks noChangeAspect="1" noChangeArrowheads="1"/>
        </xdr:cNvSpPr>
      </xdr:nvSpPr>
      <xdr:spPr bwMode="auto">
        <a:xfrm>
          <a:off x="0" y="456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304800</xdr:colOff>
      <xdr:row>109</xdr:row>
      <xdr:rowOff>104775</xdr:rowOff>
    </xdr:to>
    <xdr:sp macro="" textlink="">
      <xdr:nvSpPr>
        <xdr:cNvPr id="2464" name="AutoShape 63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F4799718-B137-0587-E7B4-BDC9706A8BD2}"/>
            </a:ext>
          </a:extLst>
        </xdr:cNvPr>
        <xdr:cNvSpPr>
          <a:spLocks noChangeAspect="1" noChangeArrowheads="1"/>
        </xdr:cNvSpPr>
      </xdr:nvSpPr>
      <xdr:spPr bwMode="auto">
        <a:xfrm>
          <a:off x="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304800</xdr:colOff>
      <xdr:row>142</xdr:row>
      <xdr:rowOff>104775</xdr:rowOff>
    </xdr:to>
    <xdr:sp macro="" textlink="">
      <xdr:nvSpPr>
        <xdr:cNvPr id="2465" name="AutoShape 64" descr="CA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80578200-53A1-8D92-4E04-F4F061FDC490}"/>
            </a:ext>
          </a:extLst>
        </xdr:cNvPr>
        <xdr:cNvSpPr>
          <a:spLocks noChangeAspect="1" noChangeArrowheads="1"/>
        </xdr:cNvSpPr>
      </xdr:nvSpPr>
      <xdr:spPr bwMode="auto">
        <a:xfrm>
          <a:off x="0" y="470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66" name="AutoShape 65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0261E225-FFF6-72E3-F1C3-62C490A04AF3}"/>
            </a:ext>
          </a:extLst>
        </xdr:cNvPr>
        <xdr:cNvSpPr>
          <a:spLocks noChangeAspect="1" noChangeArrowheads="1"/>
        </xdr:cNvSpPr>
      </xdr:nvSpPr>
      <xdr:spPr bwMode="auto">
        <a:xfrm>
          <a:off x="0" y="4760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467" name="AutoShape 66" descr="USA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06825DD1-BE53-4ABB-C838-ADC2B479CC05}"/>
            </a:ext>
          </a:extLst>
        </xdr:cNvPr>
        <xdr:cNvSpPr>
          <a:spLocks noChangeAspect="1" noChangeArrowheads="1"/>
        </xdr:cNvSpPr>
      </xdr:nvSpPr>
      <xdr:spPr bwMode="auto">
        <a:xfrm>
          <a:off x="0" y="484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304800</xdr:colOff>
      <xdr:row>124</xdr:row>
      <xdr:rowOff>104775</xdr:rowOff>
    </xdr:to>
    <xdr:sp macro="" textlink="">
      <xdr:nvSpPr>
        <xdr:cNvPr id="2468" name="AutoShape 67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C1E21432-FCCF-943A-77D7-FDE856D3FFF4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69" name="AutoShape 6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378DCE71-007A-B644-CD56-1AEAFB1F81F4}"/>
            </a:ext>
          </a:extLst>
        </xdr:cNvPr>
        <xdr:cNvSpPr>
          <a:spLocks noChangeAspect="1" noChangeArrowheads="1"/>
        </xdr:cNvSpPr>
      </xdr:nvSpPr>
      <xdr:spPr bwMode="auto">
        <a:xfrm>
          <a:off x="0" y="498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104775</xdr:rowOff>
    </xdr:to>
    <xdr:sp macro="" textlink="">
      <xdr:nvSpPr>
        <xdr:cNvPr id="2470" name="AutoShape 69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6EB91E56-E541-6DB2-3CD3-A94B9A82F580}"/>
            </a:ext>
          </a:extLst>
        </xdr:cNvPr>
        <xdr:cNvSpPr>
          <a:spLocks noChangeAspect="1" noChangeArrowheads="1"/>
        </xdr:cNvSpPr>
      </xdr:nvSpPr>
      <xdr:spPr bwMode="auto">
        <a:xfrm>
          <a:off x="0" y="5040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304800</xdr:colOff>
      <xdr:row>199</xdr:row>
      <xdr:rowOff>104775</xdr:rowOff>
    </xdr:to>
    <xdr:sp macro="" textlink="">
      <xdr:nvSpPr>
        <xdr:cNvPr id="2471" name="AutoShape 7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9732D886-A0A9-BE7D-69F3-7B29EB170DB2}"/>
            </a:ext>
          </a:extLst>
        </xdr:cNvPr>
        <xdr:cNvSpPr>
          <a:spLocks noChangeAspect="1" noChangeArrowheads="1"/>
        </xdr:cNvSpPr>
      </xdr:nvSpPr>
      <xdr:spPr bwMode="auto">
        <a:xfrm>
          <a:off x="0" y="512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72" name="AutoShape 71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15A58A44-C712-45E4-E76F-790FF1C0BD81}"/>
            </a:ext>
          </a:extLst>
        </xdr:cNvPr>
        <xdr:cNvSpPr>
          <a:spLocks noChangeAspect="1" noChangeArrowheads="1"/>
        </xdr:cNvSpPr>
      </xdr:nvSpPr>
      <xdr:spPr bwMode="auto">
        <a:xfrm>
          <a:off x="0" y="518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104775</xdr:rowOff>
    </xdr:to>
    <xdr:sp macro="" textlink="">
      <xdr:nvSpPr>
        <xdr:cNvPr id="2473" name="AutoShape 72" descr="ENG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0C7FC7E0-7E06-0E67-C9D8-3155980B5578}"/>
            </a:ext>
          </a:extLst>
        </xdr:cNvPr>
        <xdr:cNvSpPr>
          <a:spLocks noChangeAspect="1" noChangeArrowheads="1"/>
        </xdr:cNvSpPr>
      </xdr:nvSpPr>
      <xdr:spPr bwMode="auto">
        <a:xfrm>
          <a:off x="0" y="5240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104775</xdr:rowOff>
    </xdr:to>
    <xdr:sp macro="" textlink="">
      <xdr:nvSpPr>
        <xdr:cNvPr id="2474" name="AutoShape 73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693A6E48-AEFA-9F93-213E-9F4717B0B981}"/>
            </a:ext>
          </a:extLst>
        </xdr:cNvPr>
        <xdr:cNvSpPr>
          <a:spLocks noChangeAspect="1" noChangeArrowheads="1"/>
        </xdr:cNvSpPr>
      </xdr:nvSpPr>
      <xdr:spPr bwMode="auto">
        <a:xfrm>
          <a:off x="0" y="532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75" name="AutoShape 74" descr="USA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65B62327-566D-7C2A-770B-C81A5761003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304800</xdr:colOff>
      <xdr:row>200</xdr:row>
      <xdr:rowOff>104775</xdr:rowOff>
    </xdr:to>
    <xdr:sp macro="" textlink="">
      <xdr:nvSpPr>
        <xdr:cNvPr id="2476" name="AutoShape 75" descr="USA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id="{DD20A7FB-E280-A6B6-054D-B814482E4EA0}"/>
            </a:ext>
          </a:extLst>
        </xdr:cNvPr>
        <xdr:cNvSpPr>
          <a:spLocks noChangeAspect="1" noChangeArrowheads="1"/>
        </xdr:cNvSpPr>
      </xdr:nvSpPr>
      <xdr:spPr bwMode="auto">
        <a:xfrm>
          <a:off x="0" y="546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304800</xdr:colOff>
      <xdr:row>160</xdr:row>
      <xdr:rowOff>104775</xdr:rowOff>
    </xdr:to>
    <xdr:sp macro="" textlink="">
      <xdr:nvSpPr>
        <xdr:cNvPr id="2477" name="AutoShape 76" descr="ARG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E17F0AF7-409B-5614-4185-BE74D68EAFE3}"/>
            </a:ext>
          </a:extLst>
        </xdr:cNvPr>
        <xdr:cNvSpPr>
          <a:spLocks noChangeAspect="1" noChangeArrowheads="1"/>
        </xdr:cNvSpPr>
      </xdr:nvSpPr>
      <xdr:spPr bwMode="auto">
        <a:xfrm>
          <a:off x="0" y="5540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78" name="AutoShape 77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C591EE41-B713-D2DF-9C44-E7CC606568C6}"/>
            </a:ext>
          </a:extLst>
        </xdr:cNvPr>
        <xdr:cNvSpPr>
          <a:spLocks noChangeAspect="1" noChangeArrowheads="1"/>
        </xdr:cNvSpPr>
      </xdr:nvSpPr>
      <xdr:spPr bwMode="auto">
        <a:xfrm>
          <a:off x="0" y="562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479" name="AutoShape 1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C4127216-B80C-B4CA-B2F9-91A353193F1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0" name="AutoShape 2" descr="BEL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3A6855E6-B408-0AE7-1387-3D3FE46CC29B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1" name="AutoShape 3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AB2C91FF-1332-AA9E-9824-84326D19CB06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2" name="AutoShape 4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D359ECF2-0C74-4549-3B5C-BF871025A9D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3" name="AutoShape 5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B3708045-37EB-A41D-DF9E-E792EC99C9B2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4" name="AutoShape 6" descr="ARG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10AE75DF-3DE2-1CDD-71A4-38B864B6838B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5" name="AutoShape 7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42D587C1-DE7C-2E7F-A208-E7E81034CC1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6" name="AutoShape 8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A082AD88-9062-E12F-F258-79DD2E447EF2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7" name="AutoShape 9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425D129D-5D56-0FF9-820D-CA149D57A35D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8" name="AutoShape 10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9A30080A-428D-02D7-1703-FF0942C8929C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89" name="AutoShape 11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3E887E1E-F543-FE62-F407-6756A0C3D8AF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0" name="AutoShape 12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F35167F9-F7A6-B12C-D119-DB6050DB8CF4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1" name="AutoShape 13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13AEDA99-B2AA-F3AD-6E8B-9C3F49F2ABA6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2" name="AutoShape 14" descr="US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B17DF166-8B6A-5D92-949D-B581CC82DE7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3" name="AutoShape 1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D1B3293B-F8E6-403B-053C-E968E974C616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4" name="AutoShape 16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990BEE39-88EF-B133-22BD-6156828C4983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5" name="AutoShape 17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0D2D2A40-04AB-1F9F-784F-0F0F15428F3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6" name="AutoShape 18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F1E256E9-E3AB-D737-9F10-E2BD6AA5158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7" name="AutoShape 19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A4B98A4A-63DC-3728-513A-48311F51D3C2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8" name="AutoShape 20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DFF0F5E1-E8E9-D1B6-082B-641DFB194AEE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99" name="AutoShape 21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B8DB02ED-6225-1D24-B31C-4D571C43AC7A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00" name="AutoShape 22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F0771C7A-0053-665B-F5B2-2F09B4BBE9A1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01" name="AutoShape 23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00161635-6D42-1248-FD55-5B69F8D31589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02" name="AutoShape 24" descr="AUS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1C417A25-E5D8-A531-AF98-FD0D61DE1AD6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03" name="AutoShape 25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68D535D5-A618-36F4-993E-8E87E37857B8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04" name="AutoShape 26" descr="USA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4B0C3A35-B4EF-E5CB-B51B-678D993025AA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05" name="AutoShape 27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2DCC7219-FA14-36BC-68FC-48F00A1652D2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06" name="AutoShape 28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65845E8F-2805-4A40-0CB0-FD211B356D73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2507" name="AutoShape 29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3DF8EB8-4A16-3BEB-FBFB-1F541C92610A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104775</xdr:rowOff>
    </xdr:to>
    <xdr:sp macro="" textlink="">
      <xdr:nvSpPr>
        <xdr:cNvPr id="2508" name="AutoShape 30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02BD9E38-B755-09A7-1F53-A1A6493542C0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104775</xdr:rowOff>
    </xdr:to>
    <xdr:sp macro="" textlink="">
      <xdr:nvSpPr>
        <xdr:cNvPr id="2509" name="AutoShape 31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FB73A049-3E21-664F-2248-2E24EE0EAFA0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131</xdr:row>
      <xdr:rowOff>104775</xdr:rowOff>
    </xdr:to>
    <xdr:sp macro="" textlink="">
      <xdr:nvSpPr>
        <xdr:cNvPr id="2510" name="AutoShape 32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F7C24F3E-5E04-4EAB-3324-A178A9EA6912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304800</xdr:colOff>
      <xdr:row>173</xdr:row>
      <xdr:rowOff>104775</xdr:rowOff>
    </xdr:to>
    <xdr:sp macro="" textlink="">
      <xdr:nvSpPr>
        <xdr:cNvPr id="2511" name="AutoShape 33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AB45F222-B9D9-A39D-D870-81A9D67A0E69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104775</xdr:rowOff>
    </xdr:to>
    <xdr:sp macro="" textlink="">
      <xdr:nvSpPr>
        <xdr:cNvPr id="2512" name="AutoShape 34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76B174A9-CBC5-ED02-E401-364FE7A21167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104775</xdr:rowOff>
    </xdr:to>
    <xdr:sp macro="" textlink="">
      <xdr:nvSpPr>
        <xdr:cNvPr id="2513" name="AutoShape 35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918F6CF2-58CB-21B1-AB6D-C4A92F324F22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514" name="AutoShape 36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DD5D321-B22C-3066-586F-1300291A2B6F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104775</xdr:rowOff>
    </xdr:to>
    <xdr:sp macro="" textlink="">
      <xdr:nvSpPr>
        <xdr:cNvPr id="2515" name="AutoShape 37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7F794277-83EB-9823-7306-B803B14E2BBE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104775</xdr:rowOff>
    </xdr:to>
    <xdr:sp macro="" textlink="">
      <xdr:nvSpPr>
        <xdr:cNvPr id="2516" name="AutoShape 38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9DA10B10-45D5-4D74-8532-C419143A1BD2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304800</xdr:colOff>
      <xdr:row>176</xdr:row>
      <xdr:rowOff>104775</xdr:rowOff>
    </xdr:to>
    <xdr:sp macro="" textlink="">
      <xdr:nvSpPr>
        <xdr:cNvPr id="2517" name="AutoShape 3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D32D5D22-17FF-1E52-5273-716D3C5364AE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104775</xdr:rowOff>
    </xdr:to>
    <xdr:sp macro="" textlink="">
      <xdr:nvSpPr>
        <xdr:cNvPr id="2518" name="AutoShape 40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109ED5C2-895C-AB7D-0A95-296B91F05D25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104775</xdr:rowOff>
    </xdr:to>
    <xdr:sp macro="" textlink="">
      <xdr:nvSpPr>
        <xdr:cNvPr id="2519" name="AutoShape 41" descr="USA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E4758B8B-65A0-3A5F-5832-D3EC535246CC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520" name="AutoShape 42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B892AFA4-C460-0C26-D0CC-72E28E955974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2521" name="AutoShape 4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2D676280-D817-D633-EBF3-08B50C420FAA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104775</xdr:rowOff>
    </xdr:to>
    <xdr:sp macro="" textlink="">
      <xdr:nvSpPr>
        <xdr:cNvPr id="2522" name="AutoShape 44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641103D9-DA7C-DE7D-7F6D-D11F2C086DF7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523" name="AutoShape 45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2BFF3BA5-3F11-CC29-EF45-A010FAE4514C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304800</xdr:colOff>
      <xdr:row>180</xdr:row>
      <xdr:rowOff>104775</xdr:rowOff>
    </xdr:to>
    <xdr:sp macro="" textlink="">
      <xdr:nvSpPr>
        <xdr:cNvPr id="2524" name="AutoShape 46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2D512F36-0325-D8CA-FCBA-8BB69351742C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104775</xdr:rowOff>
    </xdr:to>
    <xdr:sp macro="" textlink="">
      <xdr:nvSpPr>
        <xdr:cNvPr id="2525" name="AutoShape 4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B2F78490-3FD0-2F39-CCCA-3DE1C19B37C7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104775</xdr:rowOff>
    </xdr:to>
    <xdr:sp macro="" textlink="">
      <xdr:nvSpPr>
        <xdr:cNvPr id="2526" name="AutoShape 48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4AE9F358-9D79-BB9E-C949-3D1889B40B2A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304800</xdr:colOff>
      <xdr:row>182</xdr:row>
      <xdr:rowOff>104775</xdr:rowOff>
    </xdr:to>
    <xdr:sp macro="" textlink="">
      <xdr:nvSpPr>
        <xdr:cNvPr id="2527" name="AutoShape 49" descr="USA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id="{4B574B2C-E54C-C9C9-A762-CB89C93AFD95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304800</xdr:colOff>
      <xdr:row>136</xdr:row>
      <xdr:rowOff>104775</xdr:rowOff>
    </xdr:to>
    <xdr:sp macro="" textlink="">
      <xdr:nvSpPr>
        <xdr:cNvPr id="2528" name="AutoShape 50" descr="USA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3E1D11BF-40C0-0C70-80A9-F8692FCCEA5A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104775</xdr:rowOff>
    </xdr:to>
    <xdr:sp macro="" textlink="">
      <xdr:nvSpPr>
        <xdr:cNvPr id="2529" name="AutoShape 51" descr="CAN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667C55DB-D7CA-B70D-8313-4CFD27D2AE4F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104775</xdr:rowOff>
    </xdr:to>
    <xdr:sp macro="" textlink="">
      <xdr:nvSpPr>
        <xdr:cNvPr id="2530" name="AutoShape 52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97ADE309-3368-00F0-C9CF-C58EDF1E5E99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531" name="AutoShape 53" descr="USA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5F7940A7-8DF1-F0E4-6DE7-A3C0EB8493EE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2532" name="AutoShape 54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B48CB35A-86BB-5B17-0F4D-A0E820BFCC81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304800</xdr:colOff>
      <xdr:row>87</xdr:row>
      <xdr:rowOff>104775</xdr:rowOff>
    </xdr:to>
    <xdr:sp macro="" textlink="">
      <xdr:nvSpPr>
        <xdr:cNvPr id="2533" name="AutoShape 55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63668F3D-32B8-9236-F2CD-3E8A5E223E7F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104775</xdr:rowOff>
    </xdr:to>
    <xdr:sp macro="" textlink="">
      <xdr:nvSpPr>
        <xdr:cNvPr id="2534" name="AutoShape 56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498C055-FA51-B7F9-12C7-ECAF83971BA5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104775</xdr:rowOff>
    </xdr:to>
    <xdr:sp macro="" textlink="">
      <xdr:nvSpPr>
        <xdr:cNvPr id="2535" name="AutoShape 57" descr="USA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75940247-E999-74E8-BD03-532CC0597C0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304800</xdr:colOff>
      <xdr:row>154</xdr:row>
      <xdr:rowOff>104775</xdr:rowOff>
    </xdr:to>
    <xdr:sp macro="" textlink="">
      <xdr:nvSpPr>
        <xdr:cNvPr id="2536" name="AutoShape 58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89A98E02-DD4F-11E3-4E76-8D5626236758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88</xdr:row>
      <xdr:rowOff>104775</xdr:rowOff>
    </xdr:to>
    <xdr:sp macro="" textlink="">
      <xdr:nvSpPr>
        <xdr:cNvPr id="2537" name="AutoShape 59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54C2F8B0-908B-08D1-145A-DA7B1E4A7F3E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304800</xdr:colOff>
      <xdr:row>122</xdr:row>
      <xdr:rowOff>104775</xdr:rowOff>
    </xdr:to>
    <xdr:sp macro="" textlink="">
      <xdr:nvSpPr>
        <xdr:cNvPr id="2538" name="AutoShape 6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D63873CF-C079-D9D1-D545-BC9BA97A0809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155</xdr:row>
      <xdr:rowOff>104775</xdr:rowOff>
    </xdr:to>
    <xdr:sp macro="" textlink="">
      <xdr:nvSpPr>
        <xdr:cNvPr id="2539" name="AutoShape 61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34C21EDE-22B6-C7F1-B078-CADE1D64547F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104775</xdr:rowOff>
    </xdr:to>
    <xdr:sp macro="" textlink="">
      <xdr:nvSpPr>
        <xdr:cNvPr id="2540" name="AutoShape 62" descr="USA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D03C0DEC-C8D4-F166-1E06-44A1736D2F64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104775</xdr:rowOff>
    </xdr:to>
    <xdr:sp macro="" textlink="">
      <xdr:nvSpPr>
        <xdr:cNvPr id="2541" name="AutoShape 63" descr="CAN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997DAD7F-D649-EADF-6F7E-DBFD9744C3B0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542" name="AutoShape 64" descr="USA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id="{148889D0-2B68-A31D-027E-2B5DD05C5812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43" name="AutoShape 65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47F3DE46-2C6F-23C3-8B31-5CF41953A6B4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104775</xdr:rowOff>
    </xdr:to>
    <xdr:sp macro="" textlink="">
      <xdr:nvSpPr>
        <xdr:cNvPr id="2544" name="AutoShape 66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CED4C29E-6FFE-5FDE-025B-11C421C430FD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104775</xdr:rowOff>
    </xdr:to>
    <xdr:sp macro="" textlink="">
      <xdr:nvSpPr>
        <xdr:cNvPr id="2545" name="AutoShape 67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F810CEEC-A033-3091-F036-EF1617B15166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546" name="AutoShape 68" descr="AUS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F500ED7C-620D-FCDD-252F-43B2DC86D729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104775</xdr:rowOff>
    </xdr:to>
    <xdr:sp macro="" textlink="">
      <xdr:nvSpPr>
        <xdr:cNvPr id="2547" name="AutoShape 69" descr="USA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id="{09BDBBEC-35A3-28D2-F780-5E1C0577323F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104775</xdr:rowOff>
    </xdr:to>
    <xdr:sp macro="" textlink="">
      <xdr:nvSpPr>
        <xdr:cNvPr id="2548" name="AutoShape 70" descr="ENG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3C040DED-2FA1-7A04-2D60-AF561494449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304800</xdr:colOff>
      <xdr:row>158</xdr:row>
      <xdr:rowOff>104775</xdr:rowOff>
    </xdr:to>
    <xdr:sp macro="" textlink="">
      <xdr:nvSpPr>
        <xdr:cNvPr id="2549" name="AutoShape 71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5B67DC91-7958-6944-F995-545DC39ED82C}"/>
            </a:ext>
          </a:extLst>
        </xdr:cNvPr>
        <xdr:cNvSpPr>
          <a:spLocks noChangeAspect="1" noChangeArrowheads="1"/>
        </xdr:cNvSpPr>
      </xdr:nvSpPr>
      <xdr:spPr bwMode="auto">
        <a:xfrm>
          <a:off x="0" y="4260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104775</xdr:rowOff>
    </xdr:to>
    <xdr:sp macro="" textlink="">
      <xdr:nvSpPr>
        <xdr:cNvPr id="2550" name="AutoShape 72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41BA6492-1D45-0B29-43B0-366FD4B24301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304800</xdr:colOff>
      <xdr:row>90</xdr:row>
      <xdr:rowOff>104775</xdr:rowOff>
    </xdr:to>
    <xdr:sp macro="" textlink="">
      <xdr:nvSpPr>
        <xdr:cNvPr id="2551" name="AutoShape 73" descr="USA">
          <a:hlinkClick xmlns:r="http://schemas.openxmlformats.org/officeDocument/2006/relationships" r:id="rId298"/>
          <a:extLst>
            <a:ext uri="{FF2B5EF4-FFF2-40B4-BE49-F238E27FC236}">
              <a16:creationId xmlns:a16="http://schemas.microsoft.com/office/drawing/2014/main" id="{C8A018E7-84AF-5567-8B64-E722881E0132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104775</xdr:rowOff>
    </xdr:to>
    <xdr:sp macro="" textlink="">
      <xdr:nvSpPr>
        <xdr:cNvPr id="2552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C767C1C5-2D73-E13D-247D-82FA0884CF34}"/>
            </a:ext>
          </a:extLst>
        </xdr:cNvPr>
        <xdr:cNvSpPr>
          <a:spLocks noChangeAspect="1" noChangeArrowheads="1"/>
        </xdr:cNvSpPr>
      </xdr:nvSpPr>
      <xdr:spPr bwMode="auto">
        <a:xfrm>
          <a:off x="0" y="444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304800</xdr:colOff>
      <xdr:row>124</xdr:row>
      <xdr:rowOff>104775</xdr:rowOff>
    </xdr:to>
    <xdr:sp macro="" textlink="">
      <xdr:nvSpPr>
        <xdr:cNvPr id="2553" name="AutoShape 75" descr="USA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A1E0C657-E600-0869-4AF6-18A47BEF86FB}"/>
            </a:ext>
          </a:extLst>
        </xdr:cNvPr>
        <xdr:cNvSpPr>
          <a:spLocks noChangeAspect="1" noChangeArrowheads="1"/>
        </xdr:cNvSpPr>
      </xdr:nvSpPr>
      <xdr:spPr bwMode="auto">
        <a:xfrm>
          <a:off x="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104775</xdr:rowOff>
    </xdr:to>
    <xdr:sp macro="" textlink="">
      <xdr:nvSpPr>
        <xdr:cNvPr id="2554" name="AutoShape 76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1ABFF2DB-7C8C-4257-C441-F8A49BF06577}"/>
            </a:ext>
          </a:extLst>
        </xdr:cNvPr>
        <xdr:cNvSpPr>
          <a:spLocks noChangeAspect="1" noChangeArrowheads="1"/>
        </xdr:cNvSpPr>
      </xdr:nvSpPr>
      <xdr:spPr bwMode="auto">
        <a:xfrm>
          <a:off x="0" y="456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104775</xdr:rowOff>
    </xdr:to>
    <xdr:sp macro="" textlink="">
      <xdr:nvSpPr>
        <xdr:cNvPr id="2555" name="AutoShape 77" descr="MEX">
          <a:hlinkClick xmlns:r="http://schemas.openxmlformats.org/officeDocument/2006/relationships" r:id="rId299"/>
          <a:extLst>
            <a:ext uri="{FF2B5EF4-FFF2-40B4-BE49-F238E27FC236}">
              <a16:creationId xmlns:a16="http://schemas.microsoft.com/office/drawing/2014/main" id="{E63C3AA9-F2FE-380B-70D9-93622AF323B7}"/>
            </a:ext>
          </a:extLst>
        </xdr:cNvPr>
        <xdr:cNvSpPr>
          <a:spLocks noChangeAspect="1" noChangeArrowheads="1"/>
        </xdr:cNvSpPr>
      </xdr:nvSpPr>
      <xdr:spPr bwMode="auto">
        <a:xfrm>
          <a:off x="0" y="462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304800</xdr:colOff>
      <xdr:row>125</xdr:row>
      <xdr:rowOff>104775</xdr:rowOff>
    </xdr:to>
    <xdr:sp macro="" textlink="">
      <xdr:nvSpPr>
        <xdr:cNvPr id="2556" name="AutoShape 78" descr="NZL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D0FB2F86-84B4-FE62-B6AE-4C3F90FE6473}"/>
            </a:ext>
          </a:extLst>
        </xdr:cNvPr>
        <xdr:cNvSpPr>
          <a:spLocks noChangeAspect="1" noChangeArrowheads="1"/>
        </xdr:cNvSpPr>
      </xdr:nvSpPr>
      <xdr:spPr bwMode="auto">
        <a:xfrm>
          <a:off x="0" y="4680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304800</xdr:colOff>
      <xdr:row>160</xdr:row>
      <xdr:rowOff>104775</xdr:rowOff>
    </xdr:to>
    <xdr:sp macro="" textlink="">
      <xdr:nvSpPr>
        <xdr:cNvPr id="2557" name="AutoShape 79" descr="MEX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D245945B-B5E0-F92F-5D9E-9A1A978F057C}"/>
            </a:ext>
          </a:extLst>
        </xdr:cNvPr>
        <xdr:cNvSpPr>
          <a:spLocks noChangeAspect="1" noChangeArrowheads="1"/>
        </xdr:cNvSpPr>
      </xdr:nvSpPr>
      <xdr:spPr bwMode="auto">
        <a:xfrm>
          <a:off x="0" y="474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558" name="AutoShape 80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4DB4CB2-392D-D524-8FBF-EEEE2F3925A0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104775</xdr:rowOff>
    </xdr:to>
    <xdr:sp macro="" textlink="">
      <xdr:nvSpPr>
        <xdr:cNvPr id="2559" name="AutoShape 81" descr="BEL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B879B3A0-30FD-D45B-338E-C682D1F3EE32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304800</xdr:colOff>
      <xdr:row>91</xdr:row>
      <xdr:rowOff>104775</xdr:rowOff>
    </xdr:to>
    <xdr:sp macro="" textlink="">
      <xdr:nvSpPr>
        <xdr:cNvPr id="2560" name="AutoShape 82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C7764EF1-6E3D-BD20-4BE6-38C9B4D32B35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104775</xdr:rowOff>
    </xdr:to>
    <xdr:sp macro="" textlink="">
      <xdr:nvSpPr>
        <xdr:cNvPr id="2561" name="AutoShape 83" descr="SWE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FD082C98-1369-E500-6477-CBB015C55410}"/>
            </a:ext>
          </a:extLst>
        </xdr:cNvPr>
        <xdr:cNvSpPr>
          <a:spLocks noChangeAspect="1" noChangeArrowheads="1"/>
        </xdr:cNvSpPr>
      </xdr:nvSpPr>
      <xdr:spPr bwMode="auto">
        <a:xfrm>
          <a:off x="0" y="498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562" name="AutoShape 84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EA115AB3-45F9-8FE6-4CED-288D85D08DD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104775</xdr:rowOff>
    </xdr:to>
    <xdr:sp macro="" textlink="">
      <xdr:nvSpPr>
        <xdr:cNvPr id="2563" name="AutoShape 85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EF223E63-F17A-845F-D8D4-78BDF5B7CB9E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104775</xdr:rowOff>
    </xdr:to>
    <xdr:sp macro="" textlink="">
      <xdr:nvSpPr>
        <xdr:cNvPr id="2564" name="AutoShape 86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E0D21BC8-D1AB-5FBF-93CA-0B621333BF83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104775</xdr:rowOff>
    </xdr:to>
    <xdr:sp macro="" textlink="">
      <xdr:nvSpPr>
        <xdr:cNvPr id="2565" name="AutoShape 8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FFB6E9CE-82C8-0B86-3AB2-E9BC196F6C48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304800</xdr:colOff>
      <xdr:row>85</xdr:row>
      <xdr:rowOff>104775</xdr:rowOff>
    </xdr:to>
    <xdr:sp macro="" textlink="">
      <xdr:nvSpPr>
        <xdr:cNvPr id="2566" name="AutoShape 88" descr="USA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DEFE971E-4A2D-01D6-A657-825023DBD4E6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304800</xdr:colOff>
      <xdr:row>86</xdr:row>
      <xdr:rowOff>104775</xdr:rowOff>
    </xdr:to>
    <xdr:sp macro="" textlink="">
      <xdr:nvSpPr>
        <xdr:cNvPr id="2567" name="AutoShape 89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5E6A6144-C554-046A-6B8B-E22E4A139A4F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104775</xdr:rowOff>
    </xdr:to>
    <xdr:sp macro="" textlink="">
      <xdr:nvSpPr>
        <xdr:cNvPr id="2568" name="AutoShape 90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392593A3-6417-FD4C-104F-CDF6A7F4B5C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104775</xdr:rowOff>
    </xdr:to>
    <xdr:sp macro="" textlink="">
      <xdr:nvSpPr>
        <xdr:cNvPr id="2569" name="AutoShape 91" descr="EN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3061A54F-11BF-02E8-0B6C-89BE08D3707B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104775</xdr:rowOff>
    </xdr:to>
    <xdr:sp macro="" textlink="">
      <xdr:nvSpPr>
        <xdr:cNvPr id="2570" name="AutoShape 92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1F613A05-FEB4-220A-E7D2-CC469DEF0FD0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104775</xdr:rowOff>
    </xdr:to>
    <xdr:sp macro="" textlink="">
      <xdr:nvSpPr>
        <xdr:cNvPr id="2571" name="AutoShape 93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31C83D46-6F66-C181-F7EF-D07BCF59993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88</xdr:row>
      <xdr:rowOff>104775</xdr:rowOff>
    </xdr:to>
    <xdr:sp macro="" textlink="">
      <xdr:nvSpPr>
        <xdr:cNvPr id="2572" name="AutoShape 9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37F570C8-3CBF-A536-A14C-25F0019EBE6C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104775</xdr:rowOff>
    </xdr:to>
    <xdr:sp macro="" textlink="">
      <xdr:nvSpPr>
        <xdr:cNvPr id="2573" name="AutoShape 95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1205CFF0-CA6A-CC43-E228-EE0C9813EC16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74" name="AutoShape 96" descr="USA">
          <a:hlinkClick xmlns:r="http://schemas.openxmlformats.org/officeDocument/2006/relationships" r:id="rId300"/>
          <a:extLst>
            <a:ext uri="{FF2B5EF4-FFF2-40B4-BE49-F238E27FC236}">
              <a16:creationId xmlns:a16="http://schemas.microsoft.com/office/drawing/2014/main" id="{93E50AA3-BB61-8EF2-37D9-0F6097143481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575" name="AutoShape 97" descr="AUS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5D264034-0523-04B7-964A-86D440F32E8E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304800</xdr:colOff>
      <xdr:row>158</xdr:row>
      <xdr:rowOff>104775</xdr:rowOff>
    </xdr:to>
    <xdr:sp macro="" textlink="">
      <xdr:nvSpPr>
        <xdr:cNvPr id="2576" name="AutoShape 98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919D57FE-C571-B938-76F3-B211D0D1AF59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104775</xdr:rowOff>
    </xdr:to>
    <xdr:sp macro="" textlink="">
      <xdr:nvSpPr>
        <xdr:cNvPr id="2577" name="AutoShape 99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7D1C8062-D070-AA78-CBFA-ECB313411640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104775</xdr:rowOff>
    </xdr:to>
    <xdr:sp macro="" textlink="">
      <xdr:nvSpPr>
        <xdr:cNvPr id="2578" name="AutoShape 100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2ACAB632-73BA-E322-29F7-FF11E3A21114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579" name="AutoShape 101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1B039B20-FD09-C3D6-1A56-C03A04AD490B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104775</xdr:rowOff>
    </xdr:to>
    <xdr:sp macro="" textlink="">
      <xdr:nvSpPr>
        <xdr:cNvPr id="2580" name="AutoShape 102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378EE600-6834-283C-5DD9-01987CFE8D8F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304800</xdr:colOff>
      <xdr:row>92</xdr:row>
      <xdr:rowOff>104775</xdr:rowOff>
    </xdr:to>
    <xdr:sp macro="" textlink="">
      <xdr:nvSpPr>
        <xdr:cNvPr id="2581" name="AutoShape 103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17F77FD4-1DDD-2C5E-BAF2-E94C42D278E8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104775</xdr:rowOff>
    </xdr:to>
    <xdr:sp macro="" textlink="">
      <xdr:nvSpPr>
        <xdr:cNvPr id="2582" name="AutoShape 104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C0B71B2D-29D2-F922-BFEF-0FE046842DAF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304800</xdr:colOff>
      <xdr:row>164</xdr:row>
      <xdr:rowOff>104775</xdr:rowOff>
    </xdr:to>
    <xdr:sp macro="" textlink="">
      <xdr:nvSpPr>
        <xdr:cNvPr id="2583" name="AutoShape 105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AC3B407A-6E01-436B-8965-689F64D516A4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104775</xdr:rowOff>
    </xdr:to>
    <xdr:sp macro="" textlink="">
      <xdr:nvSpPr>
        <xdr:cNvPr id="2584" name="AutoShape 106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D8633E7B-43CF-8AB6-CDC4-9290B609653D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104775</xdr:rowOff>
    </xdr:to>
    <xdr:sp macro="" textlink="">
      <xdr:nvSpPr>
        <xdr:cNvPr id="2585" name="AutoShape 107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8D777B8A-5403-78A7-8F80-073E1C62829A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304800</xdr:colOff>
      <xdr:row>167</xdr:row>
      <xdr:rowOff>104775</xdr:rowOff>
    </xdr:to>
    <xdr:sp macro="" textlink="">
      <xdr:nvSpPr>
        <xdr:cNvPr id="2586" name="AutoShape 108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90B808AC-BC21-EB47-E858-557FE1737DDD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304800</xdr:colOff>
      <xdr:row>168</xdr:row>
      <xdr:rowOff>104775</xdr:rowOff>
    </xdr:to>
    <xdr:sp macro="" textlink="">
      <xdr:nvSpPr>
        <xdr:cNvPr id="2587" name="AutoShape 109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73BF632C-9CE2-0C6B-2166-66AD68E19096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104775</xdr:rowOff>
    </xdr:to>
    <xdr:sp macro="" textlink="">
      <xdr:nvSpPr>
        <xdr:cNvPr id="2588" name="AutoShape 110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CCCF1AA3-3F49-1A78-356D-DA2388C05645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2589" name="AutoShape 111" descr="USA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0C541E46-F076-35DF-2D5C-EC44980D2137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104775</xdr:rowOff>
    </xdr:to>
    <xdr:sp macro="" textlink="">
      <xdr:nvSpPr>
        <xdr:cNvPr id="2590" name="AutoShape 112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C77D0F94-DDF9-ED96-09AA-C0D64C964984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104775</xdr:rowOff>
    </xdr:to>
    <xdr:sp macro="" textlink="">
      <xdr:nvSpPr>
        <xdr:cNvPr id="2591" name="AutoShape 113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02D7B710-4879-6A68-B8E3-1230E9E7EEC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304800</xdr:colOff>
      <xdr:row>173</xdr:row>
      <xdr:rowOff>104775</xdr:rowOff>
    </xdr:to>
    <xdr:sp macro="" textlink="">
      <xdr:nvSpPr>
        <xdr:cNvPr id="2592" name="AutoShape 114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1D5BDBB-C3F3-8D5C-45D1-66DD60D4B4D2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104775</xdr:rowOff>
    </xdr:to>
    <xdr:sp macro="" textlink="">
      <xdr:nvSpPr>
        <xdr:cNvPr id="2593" name="AutoShape 115" descr="USA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E59C9B0B-6934-51EB-518A-E8B414D13AE1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594" name="AutoShape 116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4B87FA8B-72D6-7514-489A-9DCA2450A475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104775</xdr:rowOff>
    </xdr:to>
    <xdr:sp macro="" textlink="">
      <xdr:nvSpPr>
        <xdr:cNvPr id="2595" name="AutoShape 117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81608174-ED02-0888-1D99-D8667ACE2A64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304800</xdr:colOff>
      <xdr:row>176</xdr:row>
      <xdr:rowOff>104775</xdr:rowOff>
    </xdr:to>
    <xdr:sp macro="" textlink="">
      <xdr:nvSpPr>
        <xdr:cNvPr id="2596" name="AutoShape 118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BB880397-5C8B-094D-C7CF-C055758385AA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597" name="AutoShape 119" descr="USA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D0FBB65C-F7B2-B01E-8270-3D413B58BA3B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598" name="AutoShape 120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F576C4D4-7E7E-AE12-69E8-91F8CE781B5A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179</xdr:row>
      <xdr:rowOff>104775</xdr:rowOff>
    </xdr:to>
    <xdr:sp macro="" textlink="">
      <xdr:nvSpPr>
        <xdr:cNvPr id="2599" name="AutoShape 12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847658B3-0F15-DC63-10DA-560C36FE407E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600" name="AutoShape 122" descr="TP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C363B5CE-FB8F-0D75-A47B-D6F3ABFD1B6B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104775</xdr:rowOff>
    </xdr:to>
    <xdr:sp macro="" textlink="">
      <xdr:nvSpPr>
        <xdr:cNvPr id="2601" name="AutoShape 123" descr="USA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19AD7C9A-190B-0B35-FB32-633A98EF4F07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104775</xdr:rowOff>
    </xdr:to>
    <xdr:sp macro="" textlink="">
      <xdr:nvSpPr>
        <xdr:cNvPr id="2602" name="AutoShape 124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5E4577D8-6877-1EE3-00B8-10E6C6F5BA70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304800</xdr:colOff>
      <xdr:row>102</xdr:row>
      <xdr:rowOff>104775</xdr:rowOff>
    </xdr:to>
    <xdr:sp macro="" textlink="">
      <xdr:nvSpPr>
        <xdr:cNvPr id="2603" name="AutoShape 125" descr="USA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6CE71689-1686-61BB-53CA-CBC057CFB791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104775</xdr:rowOff>
    </xdr:to>
    <xdr:sp macro="" textlink="">
      <xdr:nvSpPr>
        <xdr:cNvPr id="2604" name="AutoShape 126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523A0925-CC14-9386-BA09-47D159B21F9D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2605" name="AutoShape 127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D0AD290-5356-1437-E200-A25A627DBD47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304800</xdr:colOff>
      <xdr:row>103</xdr:row>
      <xdr:rowOff>104775</xdr:rowOff>
    </xdr:to>
    <xdr:sp macro="" textlink="">
      <xdr:nvSpPr>
        <xdr:cNvPr id="2606" name="AutoShape 128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F3C5866B-5C77-97AD-A572-38894008F5A0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104775</xdr:rowOff>
    </xdr:to>
    <xdr:sp macro="" textlink="">
      <xdr:nvSpPr>
        <xdr:cNvPr id="2607" name="AutoShape 129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5070BFAB-CC50-2CBA-C6A4-5CF846BD1FFD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104775</xdr:rowOff>
    </xdr:to>
    <xdr:sp macro="" textlink="">
      <xdr:nvSpPr>
        <xdr:cNvPr id="2608" name="AutoShape 130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ED126535-3007-938D-0428-33B6F9214811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609" name="AutoShape 131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1FE5794B-64A2-ED67-B0F0-3983ACFE0F2C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304800</xdr:colOff>
      <xdr:row>189</xdr:row>
      <xdr:rowOff>104775</xdr:rowOff>
    </xdr:to>
    <xdr:sp macro="" textlink="">
      <xdr:nvSpPr>
        <xdr:cNvPr id="2610" name="AutoShape 132" descr="SWE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ED5D9547-A314-0D68-C7DB-40DDCE9443B3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611" name="AutoShape 133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4BA751CB-A0C0-8BDC-689C-089BC33466B5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304800</xdr:colOff>
      <xdr:row>106</xdr:row>
      <xdr:rowOff>104775</xdr:rowOff>
    </xdr:to>
    <xdr:sp macro="" textlink="">
      <xdr:nvSpPr>
        <xdr:cNvPr id="2612" name="AutoShape 134" descr="CAN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C19822E6-A5D4-BEE3-F8D7-E2EAE3CBCAAF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104775</xdr:rowOff>
    </xdr:to>
    <xdr:sp macro="" textlink="">
      <xdr:nvSpPr>
        <xdr:cNvPr id="2613" name="AutoShape 135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E96F23CE-AC6B-009A-A9E7-551932F26B7D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614" name="AutoShape 136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A72AD382-3688-5478-95AA-C3CB9C79E6FB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304800</xdr:colOff>
      <xdr:row>107</xdr:row>
      <xdr:rowOff>104775</xdr:rowOff>
    </xdr:to>
    <xdr:sp macro="" textlink="">
      <xdr:nvSpPr>
        <xdr:cNvPr id="2615" name="AutoShape 137" descr="USA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2FA6722D-FAC0-C22D-4315-494451492E0E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104775</xdr:rowOff>
    </xdr:to>
    <xdr:sp macro="" textlink="">
      <xdr:nvSpPr>
        <xdr:cNvPr id="2616" name="AutoShape 138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9CBF9FDD-4058-D5B4-FDF2-5DD4DF7ECD61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104775</xdr:rowOff>
    </xdr:to>
    <xdr:sp macro="" textlink="">
      <xdr:nvSpPr>
        <xdr:cNvPr id="2617" name="AutoShape 139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A2FF6CCE-C411-BADD-926D-EE69508A1BEF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304800</xdr:colOff>
      <xdr:row>196</xdr:row>
      <xdr:rowOff>104775</xdr:rowOff>
    </xdr:to>
    <xdr:sp macro="" textlink="">
      <xdr:nvSpPr>
        <xdr:cNvPr id="2618" name="AutoShape 140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7A3958DF-FB82-E0AF-41B6-AD722A5A948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304800</xdr:colOff>
      <xdr:row>109</xdr:row>
      <xdr:rowOff>104775</xdr:rowOff>
    </xdr:to>
    <xdr:sp macro="" textlink="">
      <xdr:nvSpPr>
        <xdr:cNvPr id="2619" name="AutoShape 141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9A18F0D3-BC74-E19D-0409-B0742A67D6A8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620" name="AutoShape 142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77B6F220-AEAE-EEF6-D1D4-3D48375CA06B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304800</xdr:colOff>
      <xdr:row>199</xdr:row>
      <xdr:rowOff>104775</xdr:rowOff>
    </xdr:to>
    <xdr:sp macro="" textlink="">
      <xdr:nvSpPr>
        <xdr:cNvPr id="2621" name="AutoShape 143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E42631F0-992F-565B-F552-558204897AB4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104775</xdr:rowOff>
    </xdr:to>
    <xdr:sp macro="" textlink="">
      <xdr:nvSpPr>
        <xdr:cNvPr id="2622" name="AutoShape 144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CA1A728D-5F27-E466-8520-D2CFBF348E60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304800</xdr:colOff>
      <xdr:row>201</xdr:row>
      <xdr:rowOff>104775</xdr:rowOff>
    </xdr:to>
    <xdr:sp macro="" textlink="">
      <xdr:nvSpPr>
        <xdr:cNvPr id="2623" name="AutoShape 14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3543A73D-F782-7929-782C-7DDC606D9AE7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304800</xdr:colOff>
      <xdr:row>202</xdr:row>
      <xdr:rowOff>104775</xdr:rowOff>
    </xdr:to>
    <xdr:sp macro="" textlink="">
      <xdr:nvSpPr>
        <xdr:cNvPr id="2624" name="AutoShape 146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6C52E440-5C67-7519-0127-166C1093D9A9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104775</xdr:rowOff>
    </xdr:to>
    <xdr:sp macro="" textlink="">
      <xdr:nvSpPr>
        <xdr:cNvPr id="2625" name="AutoShape 147" descr="USA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id="{E681400F-96BA-60CB-A963-BA3FB3F62475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304800</xdr:colOff>
      <xdr:row>205</xdr:row>
      <xdr:rowOff>104775</xdr:rowOff>
    </xdr:to>
    <xdr:sp macro="" textlink="">
      <xdr:nvSpPr>
        <xdr:cNvPr id="2626" name="AutoShape 148" descr="USA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id="{67221D45-8521-3617-97BA-3DAA2CCE32F6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304800</xdr:colOff>
      <xdr:row>206</xdr:row>
      <xdr:rowOff>104775</xdr:rowOff>
    </xdr:to>
    <xdr:sp macro="" textlink="">
      <xdr:nvSpPr>
        <xdr:cNvPr id="2627" name="AutoShape 149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C50D7FFD-A047-86D3-9067-51427233513B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68</xdr:row>
      <xdr:rowOff>104775</xdr:rowOff>
    </xdr:to>
    <xdr:sp macro="" textlink="">
      <xdr:nvSpPr>
        <xdr:cNvPr id="2628" name="AutoShape 150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A8498B04-EF5F-B9D9-0360-F8CF91172C36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304800</xdr:colOff>
      <xdr:row>209</xdr:row>
      <xdr:rowOff>104775</xdr:rowOff>
    </xdr:to>
    <xdr:sp macro="" textlink="">
      <xdr:nvSpPr>
        <xdr:cNvPr id="2629" name="AutoShape 151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B1D64947-4C90-C76D-E57E-F0FABE6A1DD4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304800</xdr:colOff>
      <xdr:row>210</xdr:row>
      <xdr:rowOff>104775</xdr:rowOff>
    </xdr:to>
    <xdr:sp macro="" textlink="">
      <xdr:nvSpPr>
        <xdr:cNvPr id="2630" name="AutoShape 152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1C775C4D-0B7F-5255-3D58-757460932AF7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304800</xdr:colOff>
      <xdr:row>212</xdr:row>
      <xdr:rowOff>104775</xdr:rowOff>
    </xdr:to>
    <xdr:sp macro="" textlink="">
      <xdr:nvSpPr>
        <xdr:cNvPr id="2631" name="AutoShape 153" descr="USA">
          <a:hlinkClick xmlns:r="http://schemas.openxmlformats.org/officeDocument/2006/relationships" r:id="rId301"/>
          <a:extLst>
            <a:ext uri="{FF2B5EF4-FFF2-40B4-BE49-F238E27FC236}">
              <a16:creationId xmlns:a16="http://schemas.microsoft.com/office/drawing/2014/main" id="{564EC143-146F-FF38-EF5E-32F4C7B43454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104775</xdr:rowOff>
    </xdr:to>
    <xdr:sp macro="" textlink="">
      <xdr:nvSpPr>
        <xdr:cNvPr id="2632" name="AutoShape 154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C6004091-DB7D-7FF1-771F-52B7AF620422}"/>
            </a:ext>
          </a:extLst>
        </xdr:cNvPr>
        <xdr:cNvSpPr>
          <a:spLocks noChangeAspect="1" noChangeArrowheads="1"/>
        </xdr:cNvSpPr>
      </xdr:nvSpPr>
      <xdr:spPr bwMode="auto">
        <a:xfrm>
          <a:off x="0" y="4260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304800</xdr:colOff>
      <xdr:row>217</xdr:row>
      <xdr:rowOff>104775</xdr:rowOff>
    </xdr:to>
    <xdr:sp macro="" textlink="">
      <xdr:nvSpPr>
        <xdr:cNvPr id="2633" name="AutoShape 155" descr="USA">
          <a:hlinkClick xmlns:r="http://schemas.openxmlformats.org/officeDocument/2006/relationships" r:id="rId302"/>
          <a:extLst>
            <a:ext uri="{FF2B5EF4-FFF2-40B4-BE49-F238E27FC236}">
              <a16:creationId xmlns:a16="http://schemas.microsoft.com/office/drawing/2014/main" id="{35CEDF46-8F10-D9B0-394D-BB109C3DEBB7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304800</xdr:colOff>
      <xdr:row>220</xdr:row>
      <xdr:rowOff>104775</xdr:rowOff>
    </xdr:to>
    <xdr:sp macro="" textlink="">
      <xdr:nvSpPr>
        <xdr:cNvPr id="2634" name="AutoShape 156" descr="USA">
          <a:hlinkClick xmlns:r="http://schemas.openxmlformats.org/officeDocument/2006/relationships" r:id="rId303"/>
          <a:extLst>
            <a:ext uri="{FF2B5EF4-FFF2-40B4-BE49-F238E27FC236}">
              <a16:creationId xmlns:a16="http://schemas.microsoft.com/office/drawing/2014/main" id="{5E2CBA3E-2348-2F28-F9A5-BF3E164C53A9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304800</xdr:colOff>
      <xdr:row>223</xdr:row>
      <xdr:rowOff>104775</xdr:rowOff>
    </xdr:to>
    <xdr:sp macro="" textlink="">
      <xdr:nvSpPr>
        <xdr:cNvPr id="2635" name="AutoShape 157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E033BE08-41D4-F846-CE0F-A04A2DF75060}"/>
            </a:ext>
          </a:extLst>
        </xdr:cNvPr>
        <xdr:cNvSpPr>
          <a:spLocks noChangeAspect="1" noChangeArrowheads="1"/>
        </xdr:cNvSpPr>
      </xdr:nvSpPr>
      <xdr:spPr bwMode="auto">
        <a:xfrm>
          <a:off x="0" y="444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104775</xdr:rowOff>
    </xdr:to>
    <xdr:sp macro="" textlink="">
      <xdr:nvSpPr>
        <xdr:cNvPr id="2636" name="AutoShape 158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64C26FCA-E5E5-ADE2-C6B8-337982D5198E}"/>
            </a:ext>
          </a:extLst>
        </xdr:cNvPr>
        <xdr:cNvSpPr>
          <a:spLocks noChangeAspect="1" noChangeArrowheads="1"/>
        </xdr:cNvSpPr>
      </xdr:nvSpPr>
      <xdr:spPr bwMode="auto">
        <a:xfrm>
          <a:off x="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304800</xdr:colOff>
      <xdr:row>229</xdr:row>
      <xdr:rowOff>104775</xdr:rowOff>
    </xdr:to>
    <xdr:sp macro="" textlink="">
      <xdr:nvSpPr>
        <xdr:cNvPr id="2637" name="AutoShape 159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B23F250B-90E5-F9BA-B754-DDB2A6DFAB5F}"/>
            </a:ext>
          </a:extLst>
        </xdr:cNvPr>
        <xdr:cNvSpPr>
          <a:spLocks noChangeAspect="1" noChangeArrowheads="1"/>
        </xdr:cNvSpPr>
      </xdr:nvSpPr>
      <xdr:spPr bwMode="auto">
        <a:xfrm>
          <a:off x="0" y="456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2638" name="AutoShape 160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BFA4354-BE29-6849-05A1-391522F8A03A}"/>
            </a:ext>
          </a:extLst>
        </xdr:cNvPr>
        <xdr:cNvSpPr>
          <a:spLocks noChangeAspect="1" noChangeArrowheads="1"/>
        </xdr:cNvSpPr>
      </xdr:nvSpPr>
      <xdr:spPr bwMode="auto">
        <a:xfrm>
          <a:off x="0" y="462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104775</xdr:rowOff>
    </xdr:to>
    <xdr:sp macro="" textlink="">
      <xdr:nvSpPr>
        <xdr:cNvPr id="2639" name="AutoShape 161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BCCB97CD-8165-832D-E431-BC5D7F8B4B09}"/>
            </a:ext>
          </a:extLst>
        </xdr:cNvPr>
        <xdr:cNvSpPr>
          <a:spLocks noChangeAspect="1" noChangeArrowheads="1"/>
        </xdr:cNvSpPr>
      </xdr:nvSpPr>
      <xdr:spPr bwMode="auto">
        <a:xfrm>
          <a:off x="0" y="4680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104775</xdr:rowOff>
    </xdr:to>
    <xdr:sp macro="" textlink="">
      <xdr:nvSpPr>
        <xdr:cNvPr id="2640" name="AutoShape 162" descr="USA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AE2EA235-FB5C-5D06-149C-3F8EF4B12E1A}"/>
            </a:ext>
          </a:extLst>
        </xdr:cNvPr>
        <xdr:cNvSpPr>
          <a:spLocks noChangeAspect="1" noChangeArrowheads="1"/>
        </xdr:cNvSpPr>
      </xdr:nvSpPr>
      <xdr:spPr bwMode="auto">
        <a:xfrm>
          <a:off x="0" y="474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304800</xdr:colOff>
      <xdr:row>241</xdr:row>
      <xdr:rowOff>104775</xdr:rowOff>
    </xdr:to>
    <xdr:sp macro="" textlink="">
      <xdr:nvSpPr>
        <xdr:cNvPr id="2641" name="AutoShape 163" descr="USA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9288734A-7481-CFB1-B835-73F63D2581E9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304800</xdr:colOff>
      <xdr:row>244</xdr:row>
      <xdr:rowOff>104775</xdr:rowOff>
    </xdr:to>
    <xdr:sp macro="" textlink="">
      <xdr:nvSpPr>
        <xdr:cNvPr id="2642" name="AutoShape 164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D3A80AD-13B6-60EB-CF36-BB3272C53018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304800</xdr:colOff>
      <xdr:row>247</xdr:row>
      <xdr:rowOff>104775</xdr:rowOff>
    </xdr:to>
    <xdr:sp macro="" textlink="">
      <xdr:nvSpPr>
        <xdr:cNvPr id="2643" name="AutoShape 1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DF5720D3-A16B-1062-5B53-AD922FB95A85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304800</xdr:colOff>
      <xdr:row>118</xdr:row>
      <xdr:rowOff>104775</xdr:rowOff>
    </xdr:to>
    <xdr:sp macro="" textlink="">
      <xdr:nvSpPr>
        <xdr:cNvPr id="2644" name="AutoShape 166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47338FE5-E602-21AA-541F-F4B364B868C4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104775</xdr:rowOff>
    </xdr:to>
    <xdr:sp macro="" textlink="">
      <xdr:nvSpPr>
        <xdr:cNvPr id="2645" name="AutoShape 167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1BB2623F-ADBF-DE31-3588-E5C977627D97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104775</xdr:rowOff>
    </xdr:to>
    <xdr:sp macro="" textlink="">
      <xdr:nvSpPr>
        <xdr:cNvPr id="2646" name="AutoShape 168" descr="EN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11BF14D8-35EE-F05B-AD11-CD3006D75F2E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304800</xdr:colOff>
      <xdr:row>122</xdr:row>
      <xdr:rowOff>104775</xdr:rowOff>
    </xdr:to>
    <xdr:sp macro="" textlink="">
      <xdr:nvSpPr>
        <xdr:cNvPr id="2647" name="AutoShape 169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4BEBA1DE-B31D-77B3-72EE-BFC2A9AFF86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104775</xdr:rowOff>
    </xdr:to>
    <xdr:sp macro="" textlink="">
      <xdr:nvSpPr>
        <xdr:cNvPr id="2648" name="AutoShape 170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C973A7E9-1023-21F0-9F47-D06C7C5C5B3C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104775</xdr:rowOff>
    </xdr:to>
    <xdr:sp macro="" textlink="">
      <xdr:nvSpPr>
        <xdr:cNvPr id="2649" name="AutoShape 171" descr="USA">
          <a:hlinkClick xmlns:r="http://schemas.openxmlformats.org/officeDocument/2006/relationships" r:id="rId304"/>
          <a:extLst>
            <a:ext uri="{FF2B5EF4-FFF2-40B4-BE49-F238E27FC236}">
              <a16:creationId xmlns:a16="http://schemas.microsoft.com/office/drawing/2014/main" id="{541D01B8-6848-1B6C-E093-CF388AE9A46A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650" name="AutoShape 172" descr="AUS">
          <a:hlinkClick xmlns:r="http://schemas.openxmlformats.org/officeDocument/2006/relationships" r:id="rId305"/>
          <a:extLst>
            <a:ext uri="{FF2B5EF4-FFF2-40B4-BE49-F238E27FC236}">
              <a16:creationId xmlns:a16="http://schemas.microsoft.com/office/drawing/2014/main" id="{5F66537B-B3EC-36C6-6AB0-5B17D9CD9A1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2651" name="AutoShape 173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4838803-6874-B287-0CC2-1F5B756F741A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652" name="AutoShape 174" descr="USA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68254FD5-43C1-E0E3-B0ED-C654C5E3CF27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131</xdr:row>
      <xdr:rowOff>104775</xdr:rowOff>
    </xdr:to>
    <xdr:sp macro="" textlink="">
      <xdr:nvSpPr>
        <xdr:cNvPr id="2653" name="AutoShape 175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1F9194DF-ED4B-4C4B-B898-59922254EBB8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304800</xdr:colOff>
      <xdr:row>132</xdr:row>
      <xdr:rowOff>104775</xdr:rowOff>
    </xdr:to>
    <xdr:sp macro="" textlink="">
      <xdr:nvSpPr>
        <xdr:cNvPr id="2654" name="AutoShape 176" descr="ENG">
          <a:hlinkClick xmlns:r="http://schemas.openxmlformats.org/officeDocument/2006/relationships" r:id="rId306"/>
          <a:extLst>
            <a:ext uri="{FF2B5EF4-FFF2-40B4-BE49-F238E27FC236}">
              <a16:creationId xmlns:a16="http://schemas.microsoft.com/office/drawing/2014/main" id="{6F99E907-07DF-794E-2756-65042087DB7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104775</xdr:rowOff>
    </xdr:to>
    <xdr:sp macro="" textlink="">
      <xdr:nvSpPr>
        <xdr:cNvPr id="2655" name="AutoShape 177" descr="AUS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56D631B3-9C2A-101E-9733-2BE7EEA304A6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104775</xdr:rowOff>
    </xdr:to>
    <xdr:sp macro="" textlink="">
      <xdr:nvSpPr>
        <xdr:cNvPr id="2656" name="AutoShape 178" descr="FRA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A97F2C48-EF06-409F-F4BC-BA306847AA63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304800</xdr:colOff>
      <xdr:row>136</xdr:row>
      <xdr:rowOff>104775</xdr:rowOff>
    </xdr:to>
    <xdr:sp macro="" textlink="">
      <xdr:nvSpPr>
        <xdr:cNvPr id="2657" name="AutoShape 179" descr="USA">
          <a:hlinkClick xmlns:r="http://schemas.openxmlformats.org/officeDocument/2006/relationships" r:id="rId307"/>
          <a:extLst>
            <a:ext uri="{FF2B5EF4-FFF2-40B4-BE49-F238E27FC236}">
              <a16:creationId xmlns:a16="http://schemas.microsoft.com/office/drawing/2014/main" id="{B76911EE-5257-5F51-1180-70B0D1F059CF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104775</xdr:rowOff>
    </xdr:to>
    <xdr:sp macro="" textlink="">
      <xdr:nvSpPr>
        <xdr:cNvPr id="2658" name="AutoShape 180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F36819B4-5332-637E-E3A1-588AE4C8827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659" name="AutoShape 181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B3CD657F-8655-2349-1A46-026F7C47D9A9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104775</xdr:rowOff>
    </xdr:to>
    <xdr:sp macro="" textlink="">
      <xdr:nvSpPr>
        <xdr:cNvPr id="2660" name="AutoShape 182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139B6509-85C6-E7FC-CB7E-2D1E5330E39A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2661" name="AutoShape 183" descr="KOR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A841707F-F1DF-D540-1731-6F15AFF1705B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304800</xdr:colOff>
      <xdr:row>143</xdr:row>
      <xdr:rowOff>104775</xdr:rowOff>
    </xdr:to>
    <xdr:sp macro="" textlink="">
      <xdr:nvSpPr>
        <xdr:cNvPr id="2662" name="AutoShape 184" descr="AUT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1BC6FABC-F4EE-71CA-1F3B-7DEC9C1B1E56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304800</xdr:colOff>
      <xdr:row>144</xdr:row>
      <xdr:rowOff>104775</xdr:rowOff>
    </xdr:to>
    <xdr:sp macro="" textlink="">
      <xdr:nvSpPr>
        <xdr:cNvPr id="2663" name="AutoShape 185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F73DAF47-49CA-7675-4C7F-4F4C911E1550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104775</xdr:rowOff>
    </xdr:to>
    <xdr:sp macro="" textlink="">
      <xdr:nvSpPr>
        <xdr:cNvPr id="2664" name="AutoShape 186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C55FBB39-85BF-E1BD-4C03-CF03FA09732D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104775</xdr:rowOff>
    </xdr:to>
    <xdr:sp macro="" textlink="">
      <xdr:nvSpPr>
        <xdr:cNvPr id="2665" name="AutoShape 187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946ED7FE-73BB-D86E-A81D-6FD8651AFCF2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304800</xdr:colOff>
      <xdr:row>148</xdr:row>
      <xdr:rowOff>104775</xdr:rowOff>
    </xdr:to>
    <xdr:sp macro="" textlink="">
      <xdr:nvSpPr>
        <xdr:cNvPr id="2666" name="AutoShape 188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1D2F750B-1D05-910A-9010-254AC4539AE2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104775</xdr:rowOff>
    </xdr:to>
    <xdr:sp macro="" textlink="">
      <xdr:nvSpPr>
        <xdr:cNvPr id="2667" name="AutoShape 189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7C6A2A78-D2E8-2631-687D-174A16DA5B4B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104775</xdr:rowOff>
    </xdr:to>
    <xdr:sp macro="" textlink="">
      <xdr:nvSpPr>
        <xdr:cNvPr id="2668" name="AutoShape 190" descr="AUS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BBBF84D8-4045-4F2A-51C7-51D55E4B2E15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104775</xdr:rowOff>
    </xdr:to>
    <xdr:sp macro="" textlink="">
      <xdr:nvSpPr>
        <xdr:cNvPr id="2669" name="AutoShape 191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D9F918F7-AFBE-3B7D-8FEF-70355E52DBF8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304800</xdr:colOff>
      <xdr:row>154</xdr:row>
      <xdr:rowOff>104775</xdr:rowOff>
    </xdr:to>
    <xdr:sp macro="" textlink="">
      <xdr:nvSpPr>
        <xdr:cNvPr id="2670" name="AutoShape 192" descr="CHI">
          <a:hlinkClick xmlns:r="http://schemas.openxmlformats.org/officeDocument/2006/relationships" r:id="rId308"/>
          <a:extLst>
            <a:ext uri="{FF2B5EF4-FFF2-40B4-BE49-F238E27FC236}">
              <a16:creationId xmlns:a16="http://schemas.microsoft.com/office/drawing/2014/main" id="{D1302D53-B0CA-38F4-9973-297417F338CC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104775</xdr:rowOff>
    </xdr:to>
    <xdr:sp macro="" textlink="">
      <xdr:nvSpPr>
        <xdr:cNvPr id="2671" name="AutoShape 193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2AB917D0-FBE2-74C2-E793-6EE9F9BC8BB3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104775</xdr:rowOff>
    </xdr:to>
    <xdr:sp macro="" textlink="">
      <xdr:nvSpPr>
        <xdr:cNvPr id="2672" name="AutoShape 194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BCBEDE71-D159-32B6-7D9F-4C3C248FB4B9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304800</xdr:colOff>
      <xdr:row>158</xdr:row>
      <xdr:rowOff>104775</xdr:rowOff>
    </xdr:to>
    <xdr:sp macro="" textlink="">
      <xdr:nvSpPr>
        <xdr:cNvPr id="2673" name="AutoShape 195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654469AA-C907-B571-19CC-195F7914F54B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104775</xdr:rowOff>
    </xdr:to>
    <xdr:sp macro="" textlink="">
      <xdr:nvSpPr>
        <xdr:cNvPr id="2674" name="AutoShape 196" descr="KOR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E9F9A6C5-DA03-A274-50F7-3611FE5BD63E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675" name="AutoShape 197" descr="AUS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2752FAD6-D264-31B0-C579-8EEA93F5C35B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304800</xdr:colOff>
      <xdr:row>162</xdr:row>
      <xdr:rowOff>104775</xdr:rowOff>
    </xdr:to>
    <xdr:sp macro="" textlink="">
      <xdr:nvSpPr>
        <xdr:cNvPr id="2676" name="AutoShape 198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C95A9DE9-2AB3-952D-EBAE-FBBE10E628EF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104775</xdr:rowOff>
    </xdr:to>
    <xdr:sp macro="" textlink="">
      <xdr:nvSpPr>
        <xdr:cNvPr id="2677" name="AutoShape 199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755EF0D0-F7B1-8B4D-3813-4D8544896564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304800</xdr:colOff>
      <xdr:row>165</xdr:row>
      <xdr:rowOff>104775</xdr:rowOff>
    </xdr:to>
    <xdr:sp macro="" textlink="">
      <xdr:nvSpPr>
        <xdr:cNvPr id="2678" name="AutoShape 200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2E019183-D5E5-A922-7319-7A8F3751C965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104775</xdr:rowOff>
    </xdr:to>
    <xdr:sp macro="" textlink="">
      <xdr:nvSpPr>
        <xdr:cNvPr id="2679" name="AutoShape 201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7BC8B7EC-CDEF-2932-F5F1-1A476ACABBFE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104775</xdr:rowOff>
    </xdr:to>
    <xdr:sp macro="" textlink="">
      <xdr:nvSpPr>
        <xdr:cNvPr id="2680" name="AutoShape 202" descr="COL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F30BA7FF-3B84-C964-764F-428D7D4C2AE7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304800</xdr:colOff>
      <xdr:row>169</xdr:row>
      <xdr:rowOff>104775</xdr:rowOff>
    </xdr:to>
    <xdr:sp macro="" textlink="">
      <xdr:nvSpPr>
        <xdr:cNvPr id="2681" name="AutoShape 203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17E2DACA-E354-ECC7-26CC-EFDE9008924F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2682" name="AutoShape 204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15C978BB-AD38-D675-ABB3-08BD6426E991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104775</xdr:rowOff>
    </xdr:to>
    <xdr:sp macro="" textlink="">
      <xdr:nvSpPr>
        <xdr:cNvPr id="2683" name="AutoShape 205" descr="NZL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B1E77C7D-F17D-1098-DE2C-47D6A22A9996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304800</xdr:colOff>
      <xdr:row>173</xdr:row>
      <xdr:rowOff>104775</xdr:rowOff>
    </xdr:to>
    <xdr:sp macro="" textlink="">
      <xdr:nvSpPr>
        <xdr:cNvPr id="2684" name="AutoShape 206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6D53F2B1-96A2-88B3-F536-657D3B6D4CF2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304800</xdr:colOff>
      <xdr:row>174</xdr:row>
      <xdr:rowOff>104775</xdr:rowOff>
    </xdr:to>
    <xdr:sp macro="" textlink="">
      <xdr:nvSpPr>
        <xdr:cNvPr id="2685" name="AutoShape 20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D33F556E-3A82-8E8E-C110-D755C12F0683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104775</xdr:rowOff>
    </xdr:to>
    <xdr:sp macro="" textlink="">
      <xdr:nvSpPr>
        <xdr:cNvPr id="2686" name="AutoShape 208" descr="USA">
          <a:hlinkClick xmlns:r="http://schemas.openxmlformats.org/officeDocument/2006/relationships" r:id="rId309"/>
          <a:extLst>
            <a:ext uri="{FF2B5EF4-FFF2-40B4-BE49-F238E27FC236}">
              <a16:creationId xmlns:a16="http://schemas.microsoft.com/office/drawing/2014/main" id="{9562AD08-4AD4-39C9-DE7D-E3A026335BE2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104775</xdr:rowOff>
    </xdr:to>
    <xdr:sp macro="" textlink="">
      <xdr:nvSpPr>
        <xdr:cNvPr id="2687" name="AutoShape 209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6474A18B-1DFB-6211-2AE4-01D0DC3480CE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688" name="AutoShape 210" descr="ESP">
          <a:hlinkClick xmlns:r="http://schemas.openxmlformats.org/officeDocument/2006/relationships" r:id="rId310"/>
          <a:extLst>
            <a:ext uri="{FF2B5EF4-FFF2-40B4-BE49-F238E27FC236}">
              <a16:creationId xmlns:a16="http://schemas.microsoft.com/office/drawing/2014/main" id="{69BE227E-82BC-30AC-8B4E-06E20170CB34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104775</xdr:rowOff>
    </xdr:to>
    <xdr:sp macro="" textlink="">
      <xdr:nvSpPr>
        <xdr:cNvPr id="2689" name="AutoShape 211" descr="ESP">
          <a:hlinkClick xmlns:r="http://schemas.openxmlformats.org/officeDocument/2006/relationships" r:id="rId311"/>
          <a:extLst>
            <a:ext uri="{FF2B5EF4-FFF2-40B4-BE49-F238E27FC236}">
              <a16:creationId xmlns:a16="http://schemas.microsoft.com/office/drawing/2014/main" id="{95E00240-FA93-33CC-514D-0AF7E6E6722C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104775</xdr:rowOff>
    </xdr:to>
    <xdr:sp macro="" textlink="">
      <xdr:nvSpPr>
        <xdr:cNvPr id="2690" name="AutoShape 212" descr="ENG">
          <a:hlinkClick xmlns:r="http://schemas.openxmlformats.org/officeDocument/2006/relationships" r:id="rId312"/>
          <a:extLst>
            <a:ext uri="{FF2B5EF4-FFF2-40B4-BE49-F238E27FC236}">
              <a16:creationId xmlns:a16="http://schemas.microsoft.com/office/drawing/2014/main" id="{5B8B6BBC-CB09-3A90-C194-AD8EE27303A6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304800</xdr:colOff>
      <xdr:row>182</xdr:row>
      <xdr:rowOff>104775</xdr:rowOff>
    </xdr:to>
    <xdr:sp macro="" textlink="">
      <xdr:nvSpPr>
        <xdr:cNvPr id="2691" name="AutoShape 213" descr="USA">
          <a:hlinkClick xmlns:r="http://schemas.openxmlformats.org/officeDocument/2006/relationships" r:id="rId313"/>
          <a:extLst>
            <a:ext uri="{FF2B5EF4-FFF2-40B4-BE49-F238E27FC236}">
              <a16:creationId xmlns:a16="http://schemas.microsoft.com/office/drawing/2014/main" id="{061357BD-3ED9-4105-7BEF-FEE377CA6CBE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104775</xdr:rowOff>
    </xdr:to>
    <xdr:sp macro="" textlink="">
      <xdr:nvSpPr>
        <xdr:cNvPr id="2692" name="AutoShape 214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458626FB-D3A6-2018-BC22-5A8761AB6D48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104775</xdr:rowOff>
    </xdr:to>
    <xdr:sp macro="" textlink="">
      <xdr:nvSpPr>
        <xdr:cNvPr id="2693" name="AutoShape 215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C65C4336-EBCC-780F-8F6E-701C0849B8DD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104775</xdr:rowOff>
    </xdr:to>
    <xdr:sp macro="" textlink="">
      <xdr:nvSpPr>
        <xdr:cNvPr id="2694" name="AutoShape 216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E982E036-D00C-0A8B-0875-511043C4FDB8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104775</xdr:rowOff>
    </xdr:to>
    <xdr:sp macro="" textlink="">
      <xdr:nvSpPr>
        <xdr:cNvPr id="2695" name="AutoShape 217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612E1898-ECBB-77E3-709B-14471E2F35A4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304800</xdr:colOff>
      <xdr:row>189</xdr:row>
      <xdr:rowOff>104775</xdr:rowOff>
    </xdr:to>
    <xdr:sp macro="" textlink="">
      <xdr:nvSpPr>
        <xdr:cNvPr id="2696" name="AutoShape 218" descr="CAN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76A8E487-69E3-856B-A756-8AB9DA4FFE9C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304800</xdr:colOff>
      <xdr:row>190</xdr:row>
      <xdr:rowOff>104775</xdr:rowOff>
    </xdr:to>
    <xdr:sp macro="" textlink="">
      <xdr:nvSpPr>
        <xdr:cNvPr id="2697" name="AutoShape 219" descr="USA">
          <a:hlinkClick xmlns:r="http://schemas.openxmlformats.org/officeDocument/2006/relationships" r:id="rId314"/>
          <a:extLst>
            <a:ext uri="{FF2B5EF4-FFF2-40B4-BE49-F238E27FC236}">
              <a16:creationId xmlns:a16="http://schemas.microsoft.com/office/drawing/2014/main" id="{C43F72C2-FCFA-1C58-8DEF-5A61B86E3B46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698" name="AutoShape 220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B27187AE-3438-A840-B9D9-287868307037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104775</xdr:rowOff>
    </xdr:to>
    <xdr:sp macro="" textlink="">
      <xdr:nvSpPr>
        <xdr:cNvPr id="2699" name="AutoShape 221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EB0C1A3D-A56B-A292-9C43-5591022FDD8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104775</xdr:rowOff>
    </xdr:to>
    <xdr:sp macro="" textlink="">
      <xdr:nvSpPr>
        <xdr:cNvPr id="2700" name="AutoShape 222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F5D82060-8CEC-EF5A-B3DA-F4A0F639516E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104775</xdr:rowOff>
    </xdr:to>
    <xdr:sp macro="" textlink="">
      <xdr:nvSpPr>
        <xdr:cNvPr id="2701" name="AutoShape 223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9D38B7CF-1E25-3530-58EC-B0B2A8B8A169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702" name="AutoShape 224" descr="FIJ">
          <a:hlinkClick xmlns:r="http://schemas.openxmlformats.org/officeDocument/2006/relationships" r:id="rId315"/>
          <a:extLst>
            <a:ext uri="{FF2B5EF4-FFF2-40B4-BE49-F238E27FC236}">
              <a16:creationId xmlns:a16="http://schemas.microsoft.com/office/drawing/2014/main" id="{BBC64676-03D8-AF09-7A0B-81117E0AA981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104775</xdr:rowOff>
    </xdr:to>
    <xdr:sp macro="" textlink="">
      <xdr:nvSpPr>
        <xdr:cNvPr id="2703" name="AutoShape 225" descr="USA">
          <a:hlinkClick xmlns:r="http://schemas.openxmlformats.org/officeDocument/2006/relationships" r:id="rId316"/>
          <a:extLst>
            <a:ext uri="{FF2B5EF4-FFF2-40B4-BE49-F238E27FC236}">
              <a16:creationId xmlns:a16="http://schemas.microsoft.com/office/drawing/2014/main" id="{EF43DE81-CA46-B7F5-8CD8-C996018973A4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104775</xdr:rowOff>
    </xdr:to>
    <xdr:sp macro="" textlink="">
      <xdr:nvSpPr>
        <xdr:cNvPr id="2704" name="AutoShape 226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2726DD83-8610-0F95-45CE-3458F9B4B39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104775</xdr:rowOff>
    </xdr:to>
    <xdr:sp macro="" textlink="">
      <xdr:nvSpPr>
        <xdr:cNvPr id="2705" name="AutoShape 227" descr="USA">
          <a:hlinkClick xmlns:r="http://schemas.openxmlformats.org/officeDocument/2006/relationships" r:id="rId317"/>
          <a:extLst>
            <a:ext uri="{FF2B5EF4-FFF2-40B4-BE49-F238E27FC236}">
              <a16:creationId xmlns:a16="http://schemas.microsoft.com/office/drawing/2014/main" id="{ADC70628-C68D-4754-2A6A-6C0052DC284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104775</xdr:rowOff>
    </xdr:to>
    <xdr:sp macro="" textlink="">
      <xdr:nvSpPr>
        <xdr:cNvPr id="2706" name="AutoShape 228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8D617B11-E100-10D7-9083-38923AC7F3BE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104775</xdr:rowOff>
    </xdr:to>
    <xdr:sp macro="" textlink="">
      <xdr:nvSpPr>
        <xdr:cNvPr id="2707" name="AutoShape 229" descr="USA">
          <a:hlinkClick xmlns:r="http://schemas.openxmlformats.org/officeDocument/2006/relationships" r:id="rId301"/>
          <a:extLst>
            <a:ext uri="{FF2B5EF4-FFF2-40B4-BE49-F238E27FC236}">
              <a16:creationId xmlns:a16="http://schemas.microsoft.com/office/drawing/2014/main" id="{50EECB41-69A1-D7EC-73B2-C288A0C0CCF0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104775</xdr:rowOff>
    </xdr:to>
    <xdr:sp macro="" textlink="">
      <xdr:nvSpPr>
        <xdr:cNvPr id="2708" name="AutoShape 230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EE961D0-9C76-9406-4F69-EDE29AA9D87D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104775</xdr:rowOff>
    </xdr:to>
    <xdr:sp macro="" textlink="">
      <xdr:nvSpPr>
        <xdr:cNvPr id="2709" name="AutoShape 231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C6E09324-FEC1-CAF5-E3C2-7AE604DA8F18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104775</xdr:rowOff>
    </xdr:to>
    <xdr:sp macro="" textlink="">
      <xdr:nvSpPr>
        <xdr:cNvPr id="2710" name="AutoShape 232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571CAA72-2F71-EE25-52D2-D31F989C4CC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304800</xdr:colOff>
      <xdr:row>86</xdr:row>
      <xdr:rowOff>104775</xdr:rowOff>
    </xdr:to>
    <xdr:sp macro="" textlink="">
      <xdr:nvSpPr>
        <xdr:cNvPr id="2711" name="AutoShape 233" descr="USA">
          <a:hlinkClick xmlns:r="http://schemas.openxmlformats.org/officeDocument/2006/relationships" r:id="rId318"/>
          <a:extLst>
            <a:ext uri="{FF2B5EF4-FFF2-40B4-BE49-F238E27FC236}">
              <a16:creationId xmlns:a16="http://schemas.microsoft.com/office/drawing/2014/main" id="{B040268F-240E-7C97-0E78-52062E32D9B4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88</xdr:row>
      <xdr:rowOff>104775</xdr:rowOff>
    </xdr:to>
    <xdr:sp macro="" textlink="">
      <xdr:nvSpPr>
        <xdr:cNvPr id="2712" name="AutoShape 234" descr="USA">
          <a:hlinkClick xmlns:r="http://schemas.openxmlformats.org/officeDocument/2006/relationships" r:id="rId300"/>
          <a:extLst>
            <a:ext uri="{FF2B5EF4-FFF2-40B4-BE49-F238E27FC236}">
              <a16:creationId xmlns:a16="http://schemas.microsoft.com/office/drawing/2014/main" id="{3D28C56C-EB97-62CD-AEFE-6E51D1FEBAF2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304800</xdr:colOff>
      <xdr:row>90</xdr:row>
      <xdr:rowOff>104775</xdr:rowOff>
    </xdr:to>
    <xdr:sp macro="" textlink="">
      <xdr:nvSpPr>
        <xdr:cNvPr id="2713" name="AutoShape 235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AD4A0615-F8D6-0B42-3DB9-14387ED745F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304800</xdr:colOff>
      <xdr:row>92</xdr:row>
      <xdr:rowOff>104775</xdr:rowOff>
    </xdr:to>
    <xdr:sp macro="" textlink="">
      <xdr:nvSpPr>
        <xdr:cNvPr id="2714" name="AutoShape 236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0021127E-57CC-EB7A-0963-87A0857B3597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304800</xdr:colOff>
      <xdr:row>94</xdr:row>
      <xdr:rowOff>104775</xdr:rowOff>
    </xdr:to>
    <xdr:sp macro="" textlink="">
      <xdr:nvSpPr>
        <xdr:cNvPr id="2715" name="AutoShape 237" descr="U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690F7BDB-ECC9-2890-4959-EEC6272C1F2F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104775</xdr:rowOff>
    </xdr:to>
    <xdr:sp macro="" textlink="">
      <xdr:nvSpPr>
        <xdr:cNvPr id="2716" name="AutoShape 238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DF1A5CD7-9CA1-E60D-2976-10E970D4F5FF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717" name="AutoShape 239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08B16BCB-F6B3-8E37-D4B4-2EDE73D4649C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2718" name="AutoShape 240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BD8275E3-B4E1-63BA-F991-A002A62D6E26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304800</xdr:colOff>
      <xdr:row>102</xdr:row>
      <xdr:rowOff>104775</xdr:rowOff>
    </xdr:to>
    <xdr:sp macro="" textlink="">
      <xdr:nvSpPr>
        <xdr:cNvPr id="2719" name="AutoShape 241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C4224D40-A595-726F-85A8-A9ECBF5C3B78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104</xdr:row>
      <xdr:rowOff>104775</xdr:rowOff>
    </xdr:to>
    <xdr:sp macro="" textlink="">
      <xdr:nvSpPr>
        <xdr:cNvPr id="2720" name="AutoShape 242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3E5D15A1-0842-4E03-7627-E758A05237CF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304800</xdr:colOff>
      <xdr:row>106</xdr:row>
      <xdr:rowOff>104775</xdr:rowOff>
    </xdr:to>
    <xdr:sp macro="" textlink="">
      <xdr:nvSpPr>
        <xdr:cNvPr id="2721" name="AutoShape 24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4CC89E11-7442-DA4E-430A-E76390BDB81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304800</xdr:colOff>
      <xdr:row>108</xdr:row>
      <xdr:rowOff>104775</xdr:rowOff>
    </xdr:to>
    <xdr:sp macro="" textlink="">
      <xdr:nvSpPr>
        <xdr:cNvPr id="2722" name="AutoShape 244" descr="USA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C37EE0B5-0B6E-3B9D-9D36-6D59053B8FFD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304800</xdr:colOff>
      <xdr:row>110</xdr:row>
      <xdr:rowOff>104775</xdr:rowOff>
    </xdr:to>
    <xdr:sp macro="" textlink="">
      <xdr:nvSpPr>
        <xdr:cNvPr id="2723" name="AutoShape 245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F61528D2-CCAB-CE7C-E093-CC61F08BE3D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104775</xdr:rowOff>
    </xdr:to>
    <xdr:sp macro="" textlink="">
      <xdr:nvSpPr>
        <xdr:cNvPr id="2724" name="AutoShape 246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96CE8E3F-20AB-D1A6-CEA7-215AE06D82D8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304800</xdr:colOff>
      <xdr:row>114</xdr:row>
      <xdr:rowOff>104775</xdr:rowOff>
    </xdr:to>
    <xdr:sp macro="" textlink="">
      <xdr:nvSpPr>
        <xdr:cNvPr id="2725" name="AutoShape 247" descr="USA">
          <a:hlinkClick xmlns:r="http://schemas.openxmlformats.org/officeDocument/2006/relationships" r:id="rId319"/>
          <a:extLst>
            <a:ext uri="{FF2B5EF4-FFF2-40B4-BE49-F238E27FC236}">
              <a16:creationId xmlns:a16="http://schemas.microsoft.com/office/drawing/2014/main" id="{3A2198C0-35AE-1F8D-8C0E-3B0FA7E1C8ED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304800</xdr:colOff>
      <xdr:row>116</xdr:row>
      <xdr:rowOff>104775</xdr:rowOff>
    </xdr:to>
    <xdr:sp macro="" textlink="">
      <xdr:nvSpPr>
        <xdr:cNvPr id="2726" name="AutoShape 248" descr="BEL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6EB5C671-177A-E321-A896-EA45581EFBF0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304800</xdr:colOff>
      <xdr:row>118</xdr:row>
      <xdr:rowOff>104775</xdr:rowOff>
    </xdr:to>
    <xdr:sp macro="" textlink="">
      <xdr:nvSpPr>
        <xdr:cNvPr id="2727" name="AutoShape 249" descr="ENG">
          <a:hlinkClick xmlns:r="http://schemas.openxmlformats.org/officeDocument/2006/relationships" r:id="rId320"/>
          <a:extLst>
            <a:ext uri="{FF2B5EF4-FFF2-40B4-BE49-F238E27FC236}">
              <a16:creationId xmlns:a16="http://schemas.microsoft.com/office/drawing/2014/main" id="{76DD73C8-809A-93ED-E3A7-19F28B5D472A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104775</xdr:rowOff>
    </xdr:to>
    <xdr:sp macro="" textlink="">
      <xdr:nvSpPr>
        <xdr:cNvPr id="2728" name="AutoShape 250" descr="USA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FFA2FC7E-E226-AD37-89EE-44FCF38B9BE1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104775</xdr:rowOff>
    </xdr:to>
    <xdr:sp macro="" textlink="">
      <xdr:nvSpPr>
        <xdr:cNvPr id="2729" name="AutoShape 251" descr="ENG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CF229F0E-9F2A-643A-2CB7-F54FDDAC0529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304800</xdr:colOff>
      <xdr:row>125</xdr:row>
      <xdr:rowOff>104775</xdr:rowOff>
    </xdr:to>
    <xdr:sp macro="" textlink="">
      <xdr:nvSpPr>
        <xdr:cNvPr id="2730" name="AutoShape 252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D2F2174E-0B9A-8555-89BA-7C6A40AAB21A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731" name="AutoShape 253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AE883CA8-6FF1-CF74-2943-3DF58F94E5F8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304800</xdr:colOff>
      <xdr:row>129</xdr:row>
      <xdr:rowOff>104775</xdr:rowOff>
    </xdr:to>
    <xdr:sp macro="" textlink="">
      <xdr:nvSpPr>
        <xdr:cNvPr id="2732" name="AutoShape 254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3AE2B58B-BCA7-7D1A-72F4-B67DF3D23EED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131</xdr:row>
      <xdr:rowOff>104775</xdr:rowOff>
    </xdr:to>
    <xdr:sp macro="" textlink="">
      <xdr:nvSpPr>
        <xdr:cNvPr id="2733" name="AutoShape 255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7579F401-DA8D-2644-EFD5-BBBBF64F4C55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104775</xdr:rowOff>
    </xdr:to>
    <xdr:sp macro="" textlink="">
      <xdr:nvSpPr>
        <xdr:cNvPr id="2734" name="AutoShape 256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9D90C3A1-D07E-CD35-FE3A-3949B993B9F0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104775</xdr:rowOff>
    </xdr:to>
    <xdr:sp macro="" textlink="">
      <xdr:nvSpPr>
        <xdr:cNvPr id="2735" name="AutoShape 257" descr="USA">
          <a:hlinkClick xmlns:r="http://schemas.openxmlformats.org/officeDocument/2006/relationships" r:id="rId321"/>
          <a:extLst>
            <a:ext uri="{FF2B5EF4-FFF2-40B4-BE49-F238E27FC236}">
              <a16:creationId xmlns:a16="http://schemas.microsoft.com/office/drawing/2014/main" id="{7A41726B-5240-1F3C-E100-4A8F445EEF21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736" name="AutoShape 258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551BB0C-7C63-13D3-FB37-3027D0FBF0A0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737" name="AutoShape 259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64170F53-E81F-B4D3-3CD2-707E5E8FC266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104775</xdr:rowOff>
    </xdr:to>
    <xdr:sp macro="" textlink="">
      <xdr:nvSpPr>
        <xdr:cNvPr id="2738" name="AutoShape 260" descr="AUS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B89821EE-0B0E-33B6-C1C7-4EF297ED404F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304800</xdr:colOff>
      <xdr:row>143</xdr:row>
      <xdr:rowOff>104775</xdr:rowOff>
    </xdr:to>
    <xdr:sp macro="" textlink="">
      <xdr:nvSpPr>
        <xdr:cNvPr id="2739" name="AutoShape 261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7C5FD355-6256-F50F-53D0-84ED2BECA9C4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740" name="AutoShape 262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BA26E2B4-B44E-9829-E1C1-4F14EFAECE02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104775</xdr:rowOff>
    </xdr:to>
    <xdr:sp macro="" textlink="">
      <xdr:nvSpPr>
        <xdr:cNvPr id="2741" name="AutoShape 263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67FBEAAC-4CAD-A985-8C1E-E3615E83B793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304800</xdr:colOff>
      <xdr:row>149</xdr:row>
      <xdr:rowOff>104775</xdr:rowOff>
    </xdr:to>
    <xdr:sp macro="" textlink="">
      <xdr:nvSpPr>
        <xdr:cNvPr id="2742" name="AutoShape 264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4178522B-F2DB-ACA2-1BFA-5B06C3DC2E3F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104775</xdr:rowOff>
    </xdr:to>
    <xdr:sp macro="" textlink="">
      <xdr:nvSpPr>
        <xdr:cNvPr id="2743" name="AutoShape 265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C16C6501-8744-1526-9CB6-D3EFEEFA74E6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104775</xdr:rowOff>
    </xdr:to>
    <xdr:sp macro="" textlink="">
      <xdr:nvSpPr>
        <xdr:cNvPr id="2744" name="AutoShape 266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7AB5AEC3-2140-A66D-8D72-7F5588CC70EF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155</xdr:row>
      <xdr:rowOff>104775</xdr:rowOff>
    </xdr:to>
    <xdr:sp macro="" textlink="">
      <xdr:nvSpPr>
        <xdr:cNvPr id="2745" name="AutoShape 267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36EB46DD-8154-FCD3-B6FD-B210883D3791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104775</xdr:rowOff>
    </xdr:to>
    <xdr:sp macro="" textlink="">
      <xdr:nvSpPr>
        <xdr:cNvPr id="2746" name="AutoShape 268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1E1E320E-C509-EBEF-C204-35FB797F7990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104775</xdr:rowOff>
    </xdr:to>
    <xdr:sp macro="" textlink="">
      <xdr:nvSpPr>
        <xdr:cNvPr id="2747" name="AutoShape 269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3F21718F-A540-7B17-4675-EADEBBCDD308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748" name="AutoShape 270" descr="USA">
          <a:hlinkClick xmlns:r="http://schemas.openxmlformats.org/officeDocument/2006/relationships" r:id="rId322"/>
          <a:extLst>
            <a:ext uri="{FF2B5EF4-FFF2-40B4-BE49-F238E27FC236}">
              <a16:creationId xmlns:a16="http://schemas.microsoft.com/office/drawing/2014/main" id="{8EF987A8-3277-1EC4-0264-37528AE510E5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104775</xdr:rowOff>
    </xdr:to>
    <xdr:sp macro="" textlink="">
      <xdr:nvSpPr>
        <xdr:cNvPr id="2749" name="AutoShape 271" descr="USA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id="{E25EC562-BD61-DD51-F323-EB39F4518C72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304800</xdr:colOff>
      <xdr:row>165</xdr:row>
      <xdr:rowOff>104775</xdr:rowOff>
    </xdr:to>
    <xdr:sp macro="" textlink="">
      <xdr:nvSpPr>
        <xdr:cNvPr id="2750" name="AutoShape 272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C4B04B69-3617-4B8A-262F-160B3B6D0F38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304800</xdr:colOff>
      <xdr:row>167</xdr:row>
      <xdr:rowOff>104775</xdr:rowOff>
    </xdr:to>
    <xdr:sp macro="" textlink="">
      <xdr:nvSpPr>
        <xdr:cNvPr id="2751" name="AutoShape 273" descr="USA">
          <a:hlinkClick xmlns:r="http://schemas.openxmlformats.org/officeDocument/2006/relationships" r:id="rId323"/>
          <a:extLst>
            <a:ext uri="{FF2B5EF4-FFF2-40B4-BE49-F238E27FC236}">
              <a16:creationId xmlns:a16="http://schemas.microsoft.com/office/drawing/2014/main" id="{6D437253-98EF-996C-084B-E664CFFC35A8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304800</xdr:colOff>
      <xdr:row>169</xdr:row>
      <xdr:rowOff>104775</xdr:rowOff>
    </xdr:to>
    <xdr:sp macro="" textlink="">
      <xdr:nvSpPr>
        <xdr:cNvPr id="2752" name="AutoShape 274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AAA6D90D-B80B-AE70-21BE-74F5B0F57094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104775</xdr:rowOff>
    </xdr:to>
    <xdr:sp macro="" textlink="">
      <xdr:nvSpPr>
        <xdr:cNvPr id="2753" name="AutoShape 275" descr="USA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id="{5019F519-49FF-98BA-B416-3C8735D43BF6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304800</xdr:colOff>
      <xdr:row>173</xdr:row>
      <xdr:rowOff>104775</xdr:rowOff>
    </xdr:to>
    <xdr:sp macro="" textlink="">
      <xdr:nvSpPr>
        <xdr:cNvPr id="2754" name="AutoShape 276" descr="USA">
          <a:hlinkClick xmlns:r="http://schemas.openxmlformats.org/officeDocument/2006/relationships" r:id="rId324"/>
          <a:extLst>
            <a:ext uri="{FF2B5EF4-FFF2-40B4-BE49-F238E27FC236}">
              <a16:creationId xmlns:a16="http://schemas.microsoft.com/office/drawing/2014/main" id="{9E3BF4DD-D2DF-A281-70ED-7C93E2033378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104775</xdr:rowOff>
    </xdr:to>
    <xdr:sp macro="" textlink="">
      <xdr:nvSpPr>
        <xdr:cNvPr id="2755" name="AutoShape 277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4F2935FC-53C4-D66B-1C3A-51A8AFBA61C9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104775</xdr:rowOff>
    </xdr:to>
    <xdr:sp macro="" textlink="">
      <xdr:nvSpPr>
        <xdr:cNvPr id="2756" name="AutoShape 278" descr="CHN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63EF0438-2AB2-5B9F-DADF-79D06FBB276C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179</xdr:row>
      <xdr:rowOff>104775</xdr:rowOff>
    </xdr:to>
    <xdr:sp macro="" textlink="">
      <xdr:nvSpPr>
        <xdr:cNvPr id="2757" name="AutoShape 279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BB2D80F3-AB88-8A65-2047-6DD939656631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104775</xdr:rowOff>
    </xdr:to>
    <xdr:sp macro="" textlink="">
      <xdr:nvSpPr>
        <xdr:cNvPr id="2758" name="AutoShape 280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ED9ADB99-D38E-52C8-29C8-29FA7E0B0F24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104775</xdr:rowOff>
    </xdr:to>
    <xdr:sp macro="" textlink="">
      <xdr:nvSpPr>
        <xdr:cNvPr id="2759" name="AutoShape 281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F047BA5C-A785-2424-DDB8-E18CA67FBAB7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104775</xdr:rowOff>
    </xdr:to>
    <xdr:sp macro="" textlink="">
      <xdr:nvSpPr>
        <xdr:cNvPr id="2760" name="AutoShape 282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67EA118A-B8D2-DF01-53BC-51A4A43D18E2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104775</xdr:rowOff>
    </xdr:to>
    <xdr:sp macro="" textlink="">
      <xdr:nvSpPr>
        <xdr:cNvPr id="2761" name="AutoShape 283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F97FBC52-ABA8-63A0-8B1D-FAAF98C32533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304800</xdr:colOff>
      <xdr:row>189</xdr:row>
      <xdr:rowOff>104775</xdr:rowOff>
    </xdr:to>
    <xdr:sp macro="" textlink="">
      <xdr:nvSpPr>
        <xdr:cNvPr id="2762" name="AutoShape 284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BFF2E969-8312-138F-D777-6B48C7E44F32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104775</xdr:rowOff>
    </xdr:to>
    <xdr:sp macro="" textlink="">
      <xdr:nvSpPr>
        <xdr:cNvPr id="2763" name="AutoShape 285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9C145C59-DB9E-4847-3F31-D846BF80E804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764" name="AutoShape 286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387A5286-44B7-98BB-C7EF-5C7017C4DB53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304800</xdr:colOff>
      <xdr:row>195</xdr:row>
      <xdr:rowOff>104775</xdr:rowOff>
    </xdr:to>
    <xdr:sp macro="" textlink="">
      <xdr:nvSpPr>
        <xdr:cNvPr id="2765" name="AutoShape 287" descr="USA">
          <a:hlinkClick xmlns:r="http://schemas.openxmlformats.org/officeDocument/2006/relationships" r:id="rId325"/>
          <a:extLst>
            <a:ext uri="{FF2B5EF4-FFF2-40B4-BE49-F238E27FC236}">
              <a16:creationId xmlns:a16="http://schemas.microsoft.com/office/drawing/2014/main" id="{424E8A69-806D-91DA-8556-A1325288E546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104775</xdr:rowOff>
    </xdr:to>
    <xdr:sp macro="" textlink="">
      <xdr:nvSpPr>
        <xdr:cNvPr id="2766" name="AutoShape 288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B65017B2-EEEA-3A1D-C2A1-F3C1526BBF08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304800</xdr:colOff>
      <xdr:row>199</xdr:row>
      <xdr:rowOff>104775</xdr:rowOff>
    </xdr:to>
    <xdr:sp macro="" textlink="">
      <xdr:nvSpPr>
        <xdr:cNvPr id="2767" name="AutoShape 289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6CC004BA-F6BE-691B-C4CE-38F68D856279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304800</xdr:colOff>
      <xdr:row>201</xdr:row>
      <xdr:rowOff>104775</xdr:rowOff>
    </xdr:to>
    <xdr:sp macro="" textlink="">
      <xdr:nvSpPr>
        <xdr:cNvPr id="2768" name="AutoShape 290" descr="USA">
          <a:hlinkClick xmlns:r="http://schemas.openxmlformats.org/officeDocument/2006/relationships" r:id="rId326"/>
          <a:extLst>
            <a:ext uri="{FF2B5EF4-FFF2-40B4-BE49-F238E27FC236}">
              <a16:creationId xmlns:a16="http://schemas.microsoft.com/office/drawing/2014/main" id="{5B52F089-4C11-39AB-7808-17AEF7B0D035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304800</xdr:colOff>
      <xdr:row>203</xdr:row>
      <xdr:rowOff>104775</xdr:rowOff>
    </xdr:to>
    <xdr:sp macro="" textlink="">
      <xdr:nvSpPr>
        <xdr:cNvPr id="2769" name="AutoShape 291" descr="USA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id="{82389BEC-AEF0-3732-8FD7-A86E998BCAFB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304800</xdr:colOff>
      <xdr:row>205</xdr:row>
      <xdr:rowOff>104775</xdr:rowOff>
    </xdr:to>
    <xdr:sp macro="" textlink="">
      <xdr:nvSpPr>
        <xdr:cNvPr id="2770" name="AutoShape 292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D9C7A40F-1A4D-9528-23FB-8FBDCEE4E51C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304800</xdr:colOff>
      <xdr:row>207</xdr:row>
      <xdr:rowOff>104775</xdr:rowOff>
    </xdr:to>
    <xdr:sp macro="" textlink="">
      <xdr:nvSpPr>
        <xdr:cNvPr id="2771" name="AutoShape 293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D19B235F-57CD-34E5-AD79-07CDB3AB5F2E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304800</xdr:colOff>
      <xdr:row>209</xdr:row>
      <xdr:rowOff>104775</xdr:rowOff>
    </xdr:to>
    <xdr:sp macro="" textlink="">
      <xdr:nvSpPr>
        <xdr:cNvPr id="2772" name="AutoShape 294" descr="USA">
          <a:hlinkClick xmlns:r="http://schemas.openxmlformats.org/officeDocument/2006/relationships" r:id="rId327"/>
          <a:extLst>
            <a:ext uri="{FF2B5EF4-FFF2-40B4-BE49-F238E27FC236}">
              <a16:creationId xmlns:a16="http://schemas.microsoft.com/office/drawing/2014/main" id="{7CCECBAB-1D97-1025-05E6-3FC35D2CA895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304800</xdr:colOff>
      <xdr:row>211</xdr:row>
      <xdr:rowOff>104775</xdr:rowOff>
    </xdr:to>
    <xdr:sp macro="" textlink="">
      <xdr:nvSpPr>
        <xdr:cNvPr id="2773" name="AutoShape 295" descr="USA">
          <a:hlinkClick xmlns:r="http://schemas.openxmlformats.org/officeDocument/2006/relationships" r:id="rId328"/>
          <a:extLst>
            <a:ext uri="{FF2B5EF4-FFF2-40B4-BE49-F238E27FC236}">
              <a16:creationId xmlns:a16="http://schemas.microsoft.com/office/drawing/2014/main" id="{68A3EA9C-C4D9-E339-7932-CE0ABA7E6EF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pgatour.com/player/29725/tony-finau?deviceId=5183da16-a6f0-4bc2-abb3-70ebfc01f7ba" TargetMode="External"/><Relationship Id="rId170" Type="http://schemas.openxmlformats.org/officeDocument/2006/relationships/hyperlink" Target="https://www.pgatour.com/player/34076/joel-dahmen" TargetMode="External"/><Relationship Id="rId268" Type="http://schemas.openxmlformats.org/officeDocument/2006/relationships/hyperlink" Target="https://www.pgatour.com/player/40058/zac-blair?deviceId=5183da16-a6f0-4bc2-abb3-70ebfc01f7ba" TargetMode="External"/><Relationship Id="rId475" Type="http://schemas.openxmlformats.org/officeDocument/2006/relationships/hyperlink" Target="https://www.pgatour.com/player/51600/jimmy-stanger" TargetMode="External"/><Relationship Id="rId682" Type="http://schemas.openxmlformats.org/officeDocument/2006/relationships/hyperlink" Target="https://www.pgatour.com/player/55893/samuel-stevens" TargetMode="External"/><Relationship Id="rId128" Type="http://schemas.openxmlformats.org/officeDocument/2006/relationships/hyperlink" Target="https://www.pgatour.com/player/46414/aaron-rai?deviceId=5183da16-a6f0-4bc2-abb3-70ebfc01f7ba" TargetMode="External"/><Relationship Id="rId335" Type="http://schemas.openxmlformats.org/officeDocument/2006/relationships/hyperlink" Target="https://www.pgatour.com/player/50095/austin-smotherman" TargetMode="External"/><Relationship Id="rId542" Type="http://schemas.openxmlformats.org/officeDocument/2006/relationships/hyperlink" Target="https://www.pgatour.com/player/31560/brian-stuard" TargetMode="External"/><Relationship Id="rId987" Type="http://schemas.openxmlformats.org/officeDocument/2006/relationships/hyperlink" Target="https://www.pgatour.com/player/34076/joel-dahmen" TargetMode="External"/><Relationship Id="rId402" Type="http://schemas.openxmlformats.org/officeDocument/2006/relationships/hyperlink" Target="https://www.pgatour.com/player/52513/carson-young" TargetMode="External"/><Relationship Id="rId847" Type="http://schemas.openxmlformats.org/officeDocument/2006/relationships/hyperlink" Target="https://www.pgatour.com/player/12716/charley-hoffman" TargetMode="External"/><Relationship Id="rId1032" Type="http://schemas.openxmlformats.org/officeDocument/2006/relationships/hyperlink" Target="https://www.pgatour.com/player/33399/adam-hadwin" TargetMode="External"/><Relationship Id="rId707" Type="http://schemas.openxmlformats.org/officeDocument/2006/relationships/hyperlink" Target="https://www.pgatour.com/player/56630/akshay-bhatia" TargetMode="External"/><Relationship Id="rId914" Type="http://schemas.openxmlformats.org/officeDocument/2006/relationships/hyperlink" Target="https://www.pgatour.com/player/40006/erik-van-rooyen" TargetMode="External"/><Relationship Id="rId43" Type="http://schemas.openxmlformats.org/officeDocument/2006/relationships/hyperlink" Target="https://www.pgatour.com/player/35450/patrick-cantlay" TargetMode="External"/><Relationship Id="rId192" Type="http://schemas.openxmlformats.org/officeDocument/2006/relationships/hyperlink" Target="https://www.pgatour.com/player/50188/s.h-kim?deviceId=5183da16-a6f0-4bc2-abb3-70ebfc01f7ba" TargetMode="External"/><Relationship Id="rId497" Type="http://schemas.openxmlformats.org/officeDocument/2006/relationships/hyperlink" Target="https://www.pgatour.com/player/39954/cody-gribble" TargetMode="External"/><Relationship Id="rId620" Type="http://schemas.openxmlformats.org/officeDocument/2006/relationships/hyperlink" Target="https://www.pgatour.com/player/57900/chandler-phillips" TargetMode="External"/><Relationship Id="rId718" Type="http://schemas.openxmlformats.org/officeDocument/2006/relationships/hyperlink" Target="https://www.pgatour.com/player/45157/cam-davis" TargetMode="External"/><Relationship Id="rId925" Type="http://schemas.openxmlformats.org/officeDocument/2006/relationships/hyperlink" Target="https://www.pgatour.com/player/34587/chan-kim" TargetMode="External"/><Relationship Id="rId357" Type="http://schemas.openxmlformats.org/officeDocument/2006/relationships/hyperlink" Target="https://www.pgatour.com/player/29420/billy-horschel" TargetMode="External"/><Relationship Id="rId54" Type="http://schemas.openxmlformats.org/officeDocument/2006/relationships/hyperlink" Target="https://www.pgatour.com/player/52375/doug-ghim?deviceId=5183da16-a6f0-4bc2-abb3-70ebfc01f7ba" TargetMode="External"/><Relationship Id="rId217" Type="http://schemas.openxmlformats.org/officeDocument/2006/relationships/hyperlink" Target="https://www.pgatour.com/player/33408/tyson-alexander?deviceId=5183da16-a6f0-4bc2-abb3-70ebfc01f7ba" TargetMode="External"/><Relationship Id="rId564" Type="http://schemas.openxmlformats.org/officeDocument/2006/relationships/hyperlink" Target="https://www.pgatour.com/player/34099/harris-english" TargetMode="External"/><Relationship Id="rId771" Type="http://schemas.openxmlformats.org/officeDocument/2006/relationships/hyperlink" Target="https://www.pgatour.com/player/59567/emilio-gonzalez" TargetMode="External"/><Relationship Id="rId869" Type="http://schemas.openxmlformats.org/officeDocument/2006/relationships/hyperlink" Target="https://www.pgatour.com/player/57366/cameron-young" TargetMode="External"/><Relationship Id="rId424" Type="http://schemas.openxmlformats.org/officeDocument/2006/relationships/hyperlink" Target="https://www.pgatour.com/player/39977/max-homa" TargetMode="External"/><Relationship Id="rId631" Type="http://schemas.openxmlformats.org/officeDocument/2006/relationships/hyperlink" Target="https://www.pgatour.com/player/30692/scott-stallings" TargetMode="External"/><Relationship Id="rId729" Type="http://schemas.openxmlformats.org/officeDocument/2006/relationships/hyperlink" Target="https://www.pgatour.com/player/27936/martin-laird" TargetMode="External"/><Relationship Id="rId1054" Type="http://schemas.openxmlformats.org/officeDocument/2006/relationships/hyperlink" Target="https://www.pgatour.com/player/33204/shane-lowry" TargetMode="External"/><Relationship Id="rId270" Type="http://schemas.openxmlformats.org/officeDocument/2006/relationships/hyperlink" Target="https://www.pgatour.com/player/50497/adrien-dumont-de-chassart?deviceId=5183da16-a6f0-4bc2-abb3-70ebfc01f7ba" TargetMode="External"/><Relationship Id="rId936" Type="http://schemas.openxmlformats.org/officeDocument/2006/relationships/hyperlink" Target="https://www.pgatour.com/player/51349/nico-echavarria" TargetMode="External"/><Relationship Id="rId65" Type="http://schemas.openxmlformats.org/officeDocument/2006/relationships/hyperlink" Target="https://www.pgatour.com/player/57366/cameron-young" TargetMode="External"/><Relationship Id="rId130" Type="http://schemas.openxmlformats.org/officeDocument/2006/relationships/hyperlink" Target="https://www.pgatour.com/player/36852/jim-knous" TargetMode="External"/><Relationship Id="rId368" Type="http://schemas.openxmlformats.org/officeDocument/2006/relationships/hyperlink" Target="https://www.pgatour.com/player/24024/zach-johnson" TargetMode="External"/><Relationship Id="rId575" Type="http://schemas.openxmlformats.org/officeDocument/2006/relationships/hyperlink" Target="https://www.pgatour.com/player/36801/mark-hubbard" TargetMode="External"/><Relationship Id="rId782" Type="http://schemas.openxmlformats.org/officeDocument/2006/relationships/hyperlink" Target="https://www.pgatour.com/player/30927/brendon-todd" TargetMode="External"/><Relationship Id="rId228" Type="http://schemas.openxmlformats.org/officeDocument/2006/relationships/hyperlink" Target="https://www.pgatour.com/player/33204/shane-lowry" TargetMode="External"/><Relationship Id="rId435" Type="http://schemas.openxmlformats.org/officeDocument/2006/relationships/hyperlink" Target="https://www.pgatour.com/player/28252/seamus-power" TargetMode="External"/><Relationship Id="rId642" Type="http://schemas.openxmlformats.org/officeDocument/2006/relationships/hyperlink" Target="https://www.pgatour.com/player/33653/thomas-detry" TargetMode="External"/><Relationship Id="rId281" Type="http://schemas.openxmlformats.org/officeDocument/2006/relationships/hyperlink" Target="https://www.pgatour.com/player/36699/patrick-rodgers" TargetMode="External"/><Relationship Id="rId502" Type="http://schemas.openxmlformats.org/officeDocument/2006/relationships/hyperlink" Target="https://www.pgatour.com/player/60004/jacob-bridgeman" TargetMode="External"/><Relationship Id="rId947" Type="http://schemas.openxmlformats.org/officeDocument/2006/relationships/hyperlink" Target="https://www.pgatour.com/player/60004/jacob-bridgeman" TargetMode="External"/><Relationship Id="rId76" Type="http://schemas.openxmlformats.org/officeDocument/2006/relationships/hyperlink" Target="https://www.pgatour.com/player/35532/tom-hoge" TargetMode="External"/><Relationship Id="rId141" Type="http://schemas.openxmlformats.org/officeDocument/2006/relationships/hyperlink" Target="https://www.pgatour.com/player/55182/tom-kim" TargetMode="External"/><Relationship Id="rId379" Type="http://schemas.openxmlformats.org/officeDocument/2006/relationships/hyperlink" Target="https://www.pgatour.com/player/35532/tom-hoge" TargetMode="External"/><Relationship Id="rId586" Type="http://schemas.openxmlformats.org/officeDocument/2006/relationships/hyperlink" Target="https://www.pgatour.com/player/34213/grayson-murray" TargetMode="External"/><Relationship Id="rId793" Type="http://schemas.openxmlformats.org/officeDocument/2006/relationships/hyperlink" Target="https://www.pgatour.com/player/39546/keith-mitchell" TargetMode="External"/><Relationship Id="rId807" Type="http://schemas.openxmlformats.org/officeDocument/2006/relationships/hyperlink" Target="https://www.pgatour.com/player/39977/max-homa" TargetMode="External"/><Relationship Id="rId7" Type="http://schemas.openxmlformats.org/officeDocument/2006/relationships/hyperlink" Target="https://www.pgatour.com/player/12716/charley-hoffman" TargetMode="External"/><Relationship Id="rId239" Type="http://schemas.openxmlformats.org/officeDocument/2006/relationships/hyperlink" Target="https://www.pgatour.com/player/54628/lee-hodges" TargetMode="External"/><Relationship Id="rId446" Type="http://schemas.openxmlformats.org/officeDocument/2006/relationships/hyperlink" Target="https://www.pgatour.com/player/47504/sam-burns" TargetMode="External"/><Relationship Id="rId653" Type="http://schemas.openxmlformats.org/officeDocument/2006/relationships/hyperlink" Target="https://www.pgatour.com/player/48319/tom-whitney" TargetMode="External"/><Relationship Id="rId292" Type="http://schemas.openxmlformats.org/officeDocument/2006/relationships/hyperlink" Target="https://www.pgatour.com/player/52375/doug-ghim" TargetMode="External"/><Relationship Id="rId306" Type="http://schemas.openxmlformats.org/officeDocument/2006/relationships/hyperlink" Target="https://www.pgatour.com/player/46368/stuart-macdonald" TargetMode="External"/><Relationship Id="rId860" Type="http://schemas.openxmlformats.org/officeDocument/2006/relationships/hyperlink" Target="https://www.pgatour.com/player/46046/scottie-scheffler" TargetMode="External"/><Relationship Id="rId958" Type="http://schemas.openxmlformats.org/officeDocument/2006/relationships/hyperlink" Target="https://www.pgatour.com/player/30163/henrik-norlander" TargetMode="External"/><Relationship Id="rId87" Type="http://schemas.openxmlformats.org/officeDocument/2006/relationships/hyperlink" Target="https://www.pgatour.com/player/45157/cam-davis" TargetMode="External"/><Relationship Id="rId513" Type="http://schemas.openxmlformats.org/officeDocument/2006/relationships/hyperlink" Target="https://www.pgatour.com/player/54421/garrick-higgo" TargetMode="External"/><Relationship Id="rId597" Type="http://schemas.openxmlformats.org/officeDocument/2006/relationships/hyperlink" Target="https://www.pgatour.com/player/34256/andrew-putnam" TargetMode="External"/><Relationship Id="rId720" Type="http://schemas.openxmlformats.org/officeDocument/2006/relationships/hyperlink" Target="https://www.pgatour.com/player/28775/nate-lashley" TargetMode="External"/><Relationship Id="rId818" Type="http://schemas.openxmlformats.org/officeDocument/2006/relationships/hyperlink" Target="https://www.pgatour.com/player/20229/stewart-cink" TargetMode="External"/><Relationship Id="rId152" Type="http://schemas.openxmlformats.org/officeDocument/2006/relationships/hyperlink" Target="https://www.pgatour.com/player/46442/maverick-mcnealy?deviceId=5183da16-a6f0-4bc2-abb3-70ebfc01f7ba" TargetMode="External"/><Relationship Id="rId457" Type="http://schemas.openxmlformats.org/officeDocument/2006/relationships/hyperlink" Target="https://www.pgatour.com/player/46717/viktor-hovland" TargetMode="External"/><Relationship Id="rId1003" Type="http://schemas.openxmlformats.org/officeDocument/2006/relationships/hyperlink" Target="https://www.pgatour.com/player/34098/russell-henley" TargetMode="External"/><Relationship Id="rId664" Type="http://schemas.openxmlformats.org/officeDocument/2006/relationships/hyperlink" Target="https://www.pgatour.com/player/47663/kevin-dougherty" TargetMode="External"/><Relationship Id="rId871" Type="http://schemas.openxmlformats.org/officeDocument/2006/relationships/hyperlink" Target="https://www.pgatour.com/player/45157/cam-davis" TargetMode="External"/><Relationship Id="rId969" Type="http://schemas.openxmlformats.org/officeDocument/2006/relationships/hyperlink" Target="https://www.pgatour.com/player/40026/daniel-berger" TargetMode="External"/><Relationship Id="rId14" Type="http://schemas.openxmlformats.org/officeDocument/2006/relationships/hyperlink" Target="https://www.pgatour.com/player/33653/thomas-detry" TargetMode="External"/><Relationship Id="rId317" Type="http://schemas.openxmlformats.org/officeDocument/2006/relationships/hyperlink" Target="https://www.pgatour.com/player/31646/emiliano-grillo" TargetMode="External"/><Relationship Id="rId524" Type="http://schemas.openxmlformats.org/officeDocument/2006/relationships/hyperlink" Target="https://www.pgatour.com/player/31557/jim-herman" TargetMode="External"/><Relationship Id="rId731" Type="http://schemas.openxmlformats.org/officeDocument/2006/relationships/hyperlink" Target="https://www.pgatour.com/player/40250/taylor-pendrith" TargetMode="External"/><Relationship Id="rId98" Type="http://schemas.openxmlformats.org/officeDocument/2006/relationships/hyperlink" Target="https://www.pgatour.com/player/52514/trace-crowe?deviceId=5183da16-a6f0-4bc2-abb3-70ebfc01f7ba" TargetMode="External"/><Relationship Id="rId163" Type="http://schemas.openxmlformats.org/officeDocument/2006/relationships/hyperlink" Target="https://www.pgatour.com/player/48117/kurt-kitayama" TargetMode="External"/><Relationship Id="rId370" Type="http://schemas.openxmlformats.org/officeDocument/2006/relationships/hyperlink" Target="https://www.pgatour.com/player/51349/nico-echavarria" TargetMode="External"/><Relationship Id="rId829" Type="http://schemas.openxmlformats.org/officeDocument/2006/relationships/hyperlink" Target="https://www.pgatour.com/player/29908/c.t-pan" TargetMode="External"/><Relationship Id="rId1014" Type="http://schemas.openxmlformats.org/officeDocument/2006/relationships/hyperlink" Target="https://www.pgatour.com/player/55182/tom-kim" TargetMode="External"/><Relationship Id="rId230" Type="http://schemas.openxmlformats.org/officeDocument/2006/relationships/hyperlink" Target="https://www.pgatour.com/player/30927/brendon-todd" TargetMode="External"/><Relationship Id="rId468" Type="http://schemas.openxmlformats.org/officeDocument/2006/relationships/hyperlink" Target="https://www.pgatour.com/player/48153/matthieu-pavon" TargetMode="External"/><Relationship Id="rId675" Type="http://schemas.openxmlformats.org/officeDocument/2006/relationships/hyperlink" Target="https://www.pgatour.com/player/51894/vince-whaley" TargetMode="External"/><Relationship Id="rId882" Type="http://schemas.openxmlformats.org/officeDocument/2006/relationships/hyperlink" Target="https://www.pgatour.com/player/35450/patrick-cantlay" TargetMode="External"/><Relationship Id="rId25" Type="http://schemas.openxmlformats.org/officeDocument/2006/relationships/hyperlink" Target="https://www.pgatour.com/player/34046/jordan-spieth" TargetMode="External"/><Relationship Id="rId328" Type="http://schemas.openxmlformats.org/officeDocument/2006/relationships/hyperlink" Target="https://www.pgatour.com/player/33968/thorbjrn-olesen" TargetMode="External"/><Relationship Id="rId535" Type="http://schemas.openxmlformats.org/officeDocument/2006/relationships/hyperlink" Target="https://www.pgatour.com/player/27330/josh-teater" TargetMode="External"/><Relationship Id="rId742" Type="http://schemas.openxmlformats.org/officeDocument/2006/relationships/hyperlink" Target="https://www.pgatour.com/player/51890/greyson-sigg" TargetMode="External"/><Relationship Id="rId174" Type="http://schemas.openxmlformats.org/officeDocument/2006/relationships/hyperlink" Target="https://www.pgatour.com/player/29420/billy-horschel" TargetMode="External"/><Relationship Id="rId381" Type="http://schemas.openxmlformats.org/officeDocument/2006/relationships/hyperlink" Target="https://www.pgatour.com/player/25900/lucas-glover" TargetMode="External"/><Relationship Id="rId602" Type="http://schemas.openxmlformats.org/officeDocument/2006/relationships/hyperlink" Target="https://www.pgatour.com/player/37378/min-woo-lee" TargetMode="External"/><Relationship Id="rId1025" Type="http://schemas.openxmlformats.org/officeDocument/2006/relationships/hyperlink" Target="https://www.pgatour.com/player/47591/eric-cole" TargetMode="External"/><Relationship Id="rId241" Type="http://schemas.openxmlformats.org/officeDocument/2006/relationships/hyperlink" Target="https://www.pgatour.com/player/48119/ben-taylor?deviceId=5183da16-a6f0-4bc2-abb3-70ebfc01f7ba" TargetMode="External"/><Relationship Id="rId479" Type="http://schemas.openxmlformats.org/officeDocument/2006/relationships/hyperlink" Target="https://www.pgatour.com/player/50497/adrien-dumont-de-chassart" TargetMode="External"/><Relationship Id="rId686" Type="http://schemas.openxmlformats.org/officeDocument/2006/relationships/hyperlink" Target="https://www.pgatour.com/player/59442/parker-coody" TargetMode="External"/><Relationship Id="rId893" Type="http://schemas.openxmlformats.org/officeDocument/2006/relationships/hyperlink" Target="https://www.pgatour.com/player/49771/j.t-poston" TargetMode="External"/><Relationship Id="rId907" Type="http://schemas.openxmlformats.org/officeDocument/2006/relationships/hyperlink" Target="https://www.pgatour.com/player/36689/brooks-koepka" TargetMode="External"/><Relationship Id="rId36" Type="http://schemas.openxmlformats.org/officeDocument/2006/relationships/hyperlink" Target="https://www.pgatour.com/player/57366/cameron-young" TargetMode="External"/><Relationship Id="rId339" Type="http://schemas.openxmlformats.org/officeDocument/2006/relationships/hyperlink" Target="https://www.pgatour.com/player/32640/troy-merritt" TargetMode="External"/><Relationship Id="rId546" Type="http://schemas.openxmlformats.org/officeDocument/2006/relationships/hyperlink" Target="https://www.pgatour.com/player/48081/xander-schauffele" TargetMode="External"/><Relationship Id="rId753" Type="http://schemas.openxmlformats.org/officeDocument/2006/relationships/hyperlink" Target="https://www.pgatour.com/player/55893/samuel-stevens" TargetMode="External"/><Relationship Id="rId101" Type="http://schemas.openxmlformats.org/officeDocument/2006/relationships/hyperlink" Target="https://www.pgatour.com/player/34098/russell-henley" TargetMode="External"/><Relationship Id="rId185" Type="http://schemas.openxmlformats.org/officeDocument/2006/relationships/hyperlink" Target="https://www.pgatour.com/player/34046/jordan-spieth" TargetMode="External"/><Relationship Id="rId406" Type="http://schemas.openxmlformats.org/officeDocument/2006/relationships/hyperlink" Target="https://www.pgatour.com/player/52215/robert-macintyre" TargetMode="External"/><Relationship Id="rId960" Type="http://schemas.openxmlformats.org/officeDocument/2006/relationships/hyperlink" Target="https://www.pgatour.com/player/32791/k.h-lee" TargetMode="External"/><Relationship Id="rId1036" Type="http://schemas.openxmlformats.org/officeDocument/2006/relationships/hyperlink" Target="https://www.pgatour.com/player/40115/adam-svensson" TargetMode="External"/><Relationship Id="rId392" Type="http://schemas.openxmlformats.org/officeDocument/2006/relationships/hyperlink" Target="https://www.pgatour.com/player/34255/joseph-bramlett" TargetMode="External"/><Relationship Id="rId613" Type="http://schemas.openxmlformats.org/officeDocument/2006/relationships/hyperlink" Target="https://www.pgatour.com/player/35450/patrick-cantlay" TargetMode="External"/><Relationship Id="rId697" Type="http://schemas.openxmlformats.org/officeDocument/2006/relationships/hyperlink" Target="https://www.pgatour.com/player/29725/tony-finau" TargetMode="External"/><Relationship Id="rId820" Type="http://schemas.openxmlformats.org/officeDocument/2006/relationships/hyperlink" Target="https://www.pgatour.com/player/54591/ben-griffin" TargetMode="External"/><Relationship Id="rId918" Type="http://schemas.openxmlformats.org/officeDocument/2006/relationships/hyperlink" Target="https://www.pgatour.com/player/06567/vijay-singh" TargetMode="External"/><Relationship Id="rId252" Type="http://schemas.openxmlformats.org/officeDocument/2006/relationships/hyperlink" Target="https://www.pgatour.com/player/28252/seamus-power" TargetMode="External"/><Relationship Id="rId47" Type="http://schemas.openxmlformats.org/officeDocument/2006/relationships/hyperlink" Target="https://www.pgatour.com/player/33141/keegan-bradley" TargetMode="External"/><Relationship Id="rId112" Type="http://schemas.openxmlformats.org/officeDocument/2006/relationships/hyperlink" Target="https://www.pgatour.com/player/34255/joseph-bramlett?deviceId=5183da16-a6f0-4bc2-abb3-70ebfc01f7ba" TargetMode="External"/><Relationship Id="rId557" Type="http://schemas.openxmlformats.org/officeDocument/2006/relationships/hyperlink" Target="https://www.pgatour.com/player/28775/nate-lashley" TargetMode="External"/><Relationship Id="rId764" Type="http://schemas.openxmlformats.org/officeDocument/2006/relationships/hyperlink" Target="https://www.pgatour.com/player/48699/callum-tarren" TargetMode="External"/><Relationship Id="rId971" Type="http://schemas.openxmlformats.org/officeDocument/2006/relationships/hyperlink" Target="https://www.pgatour.com/player/50095/austin-smotherman" TargetMode="External"/><Relationship Id="rId196" Type="http://schemas.openxmlformats.org/officeDocument/2006/relationships/hyperlink" Target="https://www.pgatour.com/player/59095/chris-gotterup?deviceId=5183da16-a6f0-4bc2-abb3-70ebfc01f7ba" TargetMode="External"/><Relationship Id="rId417" Type="http://schemas.openxmlformats.org/officeDocument/2006/relationships/hyperlink" Target="https://www.pgatour.com/player/33204/shane-lowry" TargetMode="External"/><Relationship Id="rId624" Type="http://schemas.openxmlformats.org/officeDocument/2006/relationships/hyperlink" Target="https://www.pgatour.com/player/48081/xander-schauffele" TargetMode="External"/><Relationship Id="rId831" Type="http://schemas.openxmlformats.org/officeDocument/2006/relationships/hyperlink" Target="https://www.pgatour.com/player/39324/j.j-spaun" TargetMode="External"/><Relationship Id="rId1047" Type="http://schemas.openxmlformats.org/officeDocument/2006/relationships/hyperlink" Target="https://www.pgatour.com/player/54628/lee-hodges" TargetMode="External"/><Relationship Id="rId263" Type="http://schemas.openxmlformats.org/officeDocument/2006/relationships/hyperlink" Target="https://www.pgatour.com/player/57366/cameron-young" TargetMode="External"/><Relationship Id="rId470" Type="http://schemas.openxmlformats.org/officeDocument/2006/relationships/hyperlink" Target="https://www.pgatour.com/player/27129/luke-list" TargetMode="External"/><Relationship Id="rId929" Type="http://schemas.openxmlformats.org/officeDocument/2006/relationships/hyperlink" Target="https://www.pgatour.com/player/51890/greyson-sigg" TargetMode="External"/><Relationship Id="rId58" Type="http://schemas.openxmlformats.org/officeDocument/2006/relationships/hyperlink" Target="https://www.pgatour.com/player/55789/taylor-montgomery?deviceId=5183da16-a6f0-4bc2-abb3-70ebfc01f7ba" TargetMode="External"/><Relationship Id="rId123" Type="http://schemas.openxmlformats.org/officeDocument/2006/relationships/hyperlink" Target="https://www.pgatour.com/player/28237/rory-mcilroy" TargetMode="External"/><Relationship Id="rId330" Type="http://schemas.openxmlformats.org/officeDocument/2006/relationships/hyperlink" Target="https://www.pgatour.com/player/36801/mark-hubbard" TargetMode="External"/><Relationship Id="rId568" Type="http://schemas.openxmlformats.org/officeDocument/2006/relationships/hyperlink" Target="https://www.pgatour.com/player/27349/alex-noren" TargetMode="External"/><Relationship Id="rId775" Type="http://schemas.openxmlformats.org/officeDocument/2006/relationships/hyperlink" Target="https://www.pgatour.com/player/50497/adrien-dumont-de-chassart" TargetMode="External"/><Relationship Id="rId982" Type="http://schemas.openxmlformats.org/officeDocument/2006/relationships/hyperlink" Target="https://www.pgatour.com/player/48319/tom-whitney" TargetMode="External"/><Relationship Id="rId428" Type="http://schemas.openxmlformats.org/officeDocument/2006/relationships/hyperlink" Target="https://www.pgatour.com/player/35532/tom-hoge" TargetMode="External"/><Relationship Id="rId635" Type="http://schemas.openxmlformats.org/officeDocument/2006/relationships/hyperlink" Target="https://www.pgatour.com/player/56630/akshay-bhatia" TargetMode="External"/><Relationship Id="rId842" Type="http://schemas.openxmlformats.org/officeDocument/2006/relationships/hyperlink" Target="https://www.pgatour.com/player/27330/josh-teater" TargetMode="External"/><Relationship Id="rId1058" Type="http://schemas.openxmlformats.org/officeDocument/2006/relationships/hyperlink" Target="https://www.pgatour.com/player/59866/nick-dunlap" TargetMode="External"/><Relationship Id="rId274" Type="http://schemas.openxmlformats.org/officeDocument/2006/relationships/hyperlink" Target="https://www.pgatour.com/player/50493/justin-suh?deviceId=5183da16-a6f0-4bc2-abb3-70ebfc01f7ba" TargetMode="External"/><Relationship Id="rId481" Type="http://schemas.openxmlformats.org/officeDocument/2006/relationships/hyperlink" Target="https://www.pgatour.com/player/54328/norman-xiong" TargetMode="External"/><Relationship Id="rId702" Type="http://schemas.openxmlformats.org/officeDocument/2006/relationships/hyperlink" Target="https://www.pgatour.com/player/29420/billy-horschel" TargetMode="External"/><Relationship Id="rId69" Type="http://schemas.openxmlformats.org/officeDocument/2006/relationships/hyperlink" Target="https://www.pgatour.com/player/39977/max-homa" TargetMode="External"/><Relationship Id="rId134" Type="http://schemas.openxmlformats.org/officeDocument/2006/relationships/hyperlink" Target="https://www.pgatour.com/player/40026/daniel-berger" TargetMode="External"/><Relationship Id="rId579" Type="http://schemas.openxmlformats.org/officeDocument/2006/relationships/hyperlink" Target="https://www.pgatour.com/player/30911/tommy-fleetwood" TargetMode="External"/><Relationship Id="rId786" Type="http://schemas.openxmlformats.org/officeDocument/2006/relationships/hyperlink" Target="https://www.pgatour.com/player/32839/hideki-matsuyama" TargetMode="External"/><Relationship Id="rId993" Type="http://schemas.openxmlformats.org/officeDocument/2006/relationships/hyperlink" Target="https://www.pgatour.com/player/35450/patrick-cantlay" TargetMode="External"/><Relationship Id="rId341" Type="http://schemas.openxmlformats.org/officeDocument/2006/relationships/hyperlink" Target="https://www.pgatour.com/player/26596/ryan-moore" TargetMode="External"/><Relationship Id="rId439" Type="http://schemas.openxmlformats.org/officeDocument/2006/relationships/hyperlink" Target="https://www.pgatour.com/player/34213/grayson-murray" TargetMode="External"/><Relationship Id="rId646" Type="http://schemas.openxmlformats.org/officeDocument/2006/relationships/hyperlink" Target="https://www.pgatour.com/player/54628/lee-hodges" TargetMode="External"/><Relationship Id="rId201" Type="http://schemas.openxmlformats.org/officeDocument/2006/relationships/hyperlink" Target="https://www.pgatour.com/player/52374/brandon-wu" TargetMode="External"/><Relationship Id="rId285" Type="http://schemas.openxmlformats.org/officeDocument/2006/relationships/hyperlink" Target="https://www.pgatour.com/player/36799/stephan-jaeger" TargetMode="External"/><Relationship Id="rId506" Type="http://schemas.openxmlformats.org/officeDocument/2006/relationships/hyperlink" Target="https://www.pgatour.com/player/59836/pierceson-coody" TargetMode="External"/><Relationship Id="rId853" Type="http://schemas.openxmlformats.org/officeDocument/2006/relationships/hyperlink" Target="https://www.pgatour.com/player/50525/collin-morikawa" TargetMode="External"/><Relationship Id="rId492" Type="http://schemas.openxmlformats.org/officeDocument/2006/relationships/hyperlink" Target="https://www.pgatour.com/player/47128/richy-werenski" TargetMode="External"/><Relationship Id="rId713" Type="http://schemas.openxmlformats.org/officeDocument/2006/relationships/hyperlink" Target="https://www.pgatour.com/player/34374/erik-barnes" TargetMode="External"/><Relationship Id="rId797" Type="http://schemas.openxmlformats.org/officeDocument/2006/relationships/hyperlink" Target="https://www.pgatour.com/player/33968/thorbjrn-olesen" TargetMode="External"/><Relationship Id="rId920" Type="http://schemas.openxmlformats.org/officeDocument/2006/relationships/hyperlink" Target="https://www.pgatour.com/player/29420/billy-horschel" TargetMode="External"/><Relationship Id="rId145" Type="http://schemas.openxmlformats.org/officeDocument/2006/relationships/hyperlink" Target="https://www.pgatour.com/player/30911/tommy-fleetwood" TargetMode="External"/><Relationship Id="rId352" Type="http://schemas.openxmlformats.org/officeDocument/2006/relationships/hyperlink" Target="https://www.pgatour.com/player/32791/k.h-lee" TargetMode="External"/><Relationship Id="rId212" Type="http://schemas.openxmlformats.org/officeDocument/2006/relationships/hyperlink" Target="https://www.pgatour.com/player/40115/adam-svensson" TargetMode="External"/><Relationship Id="rId657" Type="http://schemas.openxmlformats.org/officeDocument/2006/relationships/hyperlink" Target="https://www.pgatour.com/player/30927/brendon-todd" TargetMode="External"/><Relationship Id="rId864" Type="http://schemas.openxmlformats.org/officeDocument/2006/relationships/hyperlink" Target="https://www.pgatour.com/player/39977/max-homa" TargetMode="External"/><Relationship Id="rId296" Type="http://schemas.openxmlformats.org/officeDocument/2006/relationships/hyperlink" Target="https://www.pgatour.com/player/39262/alvaro-ortiz" TargetMode="External"/><Relationship Id="rId517" Type="http://schemas.openxmlformats.org/officeDocument/2006/relationships/hyperlink" Target="https://www.pgatour.com/player/52374/brandon-wu" TargetMode="External"/><Relationship Id="rId724" Type="http://schemas.openxmlformats.org/officeDocument/2006/relationships/hyperlink" Target="https://www.pgatour.com/player/51634/sahith-theegala" TargetMode="External"/><Relationship Id="rId931" Type="http://schemas.openxmlformats.org/officeDocument/2006/relationships/hyperlink" Target="https://www.pgatour.com/player/52514/trace-crowe" TargetMode="External"/><Relationship Id="rId60" Type="http://schemas.openxmlformats.org/officeDocument/2006/relationships/hyperlink" Target="https://www.pgatour.com/player/58168/davis-thompson" TargetMode="External"/><Relationship Id="rId156" Type="http://schemas.openxmlformats.org/officeDocument/2006/relationships/hyperlink" Target="https://www.pgatour.com/player/39975/michael-kim?deviceId=5183da16-a6f0-4bc2-abb3-70ebfc01f7ba" TargetMode="External"/><Relationship Id="rId363" Type="http://schemas.openxmlformats.org/officeDocument/2006/relationships/hyperlink" Target="https://www.pgatour.com/player/47679/victor-perez" TargetMode="External"/><Relationship Id="rId570" Type="http://schemas.openxmlformats.org/officeDocument/2006/relationships/hyperlink" Target="https://www.pgatour.com/player/48867/matti-schmid" TargetMode="External"/><Relationship Id="rId1007" Type="http://schemas.openxmlformats.org/officeDocument/2006/relationships/hyperlink" Target="https://www.pgatour.com/player/32102/rickie-fowler" TargetMode="External"/><Relationship Id="rId223" Type="http://schemas.openxmlformats.org/officeDocument/2006/relationships/hyperlink" Target="https://www.pgatour.com/player/35450/patrick-cantlay?deviceId=5183da16-a6f0-4bc2-abb3-70ebfc01f7ba" TargetMode="External"/><Relationship Id="rId430" Type="http://schemas.openxmlformats.org/officeDocument/2006/relationships/hyperlink" Target="https://www.pgatour.com/player/27644/brian-harman" TargetMode="External"/><Relationship Id="rId668" Type="http://schemas.openxmlformats.org/officeDocument/2006/relationships/hyperlink" Target="https://www.pgatour.com/player/40115/adam-svensson" TargetMode="External"/><Relationship Id="rId875" Type="http://schemas.openxmlformats.org/officeDocument/2006/relationships/hyperlink" Target="https://www.pgatour.com/player/30926/chris-kirk" TargetMode="External"/><Relationship Id="rId18" Type="http://schemas.openxmlformats.org/officeDocument/2006/relationships/hyperlink" Target="https://www.pgatour.com/player/36801/mark-hubbard" TargetMode="External"/><Relationship Id="rId528" Type="http://schemas.openxmlformats.org/officeDocument/2006/relationships/hyperlink" Target="https://www.pgatour.com/player/33486/roger-sloan" TargetMode="External"/><Relationship Id="rId735" Type="http://schemas.openxmlformats.org/officeDocument/2006/relationships/hyperlink" Target="https://www.pgatour.com/player/39324/j.j-spaun" TargetMode="External"/><Relationship Id="rId942" Type="http://schemas.openxmlformats.org/officeDocument/2006/relationships/hyperlink" Target="https://www.pgatour.com/player/50497/adrien-dumont-de-chassart" TargetMode="External"/><Relationship Id="rId167" Type="http://schemas.openxmlformats.org/officeDocument/2006/relationships/hyperlink" Target="https://www.pgatour.com/player/31323/gary-woodland" TargetMode="External"/><Relationship Id="rId374" Type="http://schemas.openxmlformats.org/officeDocument/2006/relationships/hyperlink" Target="https://www.pgatour.com/player/48153/matthieu-pavon" TargetMode="External"/><Relationship Id="rId581" Type="http://schemas.openxmlformats.org/officeDocument/2006/relationships/hyperlink" Target="https://www.pgatour.com/player/51600/jimmy-stanger" TargetMode="External"/><Relationship Id="rId1018" Type="http://schemas.openxmlformats.org/officeDocument/2006/relationships/hyperlink" Target="https://www.pgatour.com/player/47993/denny-mccarthy" TargetMode="External"/><Relationship Id="rId71" Type="http://schemas.openxmlformats.org/officeDocument/2006/relationships/hyperlink" Target="https://www.pgatour.com/player/50525/collin-morikawa" TargetMode="External"/><Relationship Id="rId234" Type="http://schemas.openxmlformats.org/officeDocument/2006/relationships/hyperlink" Target="https://www.pgatour.com/player/24024/zach-johnson" TargetMode="External"/><Relationship Id="rId679" Type="http://schemas.openxmlformats.org/officeDocument/2006/relationships/hyperlink" Target="https://www.pgatour.com/player/55708/hayden-buckley" TargetMode="External"/><Relationship Id="rId802" Type="http://schemas.openxmlformats.org/officeDocument/2006/relationships/hyperlink" Target="https://www.pgatour.com/player/45522/christiaan-bezuidenhout" TargetMode="External"/><Relationship Id="rId886" Type="http://schemas.openxmlformats.org/officeDocument/2006/relationships/hyperlink" Target="https://www.pgatour.com/player/45486/joaquin-niemann" TargetMode="External"/><Relationship Id="rId2" Type="http://schemas.openxmlformats.org/officeDocument/2006/relationships/hyperlink" Target="https://www.pgatour.com/player/51766/wyndham-clark" TargetMode="External"/><Relationship Id="rId29" Type="http://schemas.openxmlformats.org/officeDocument/2006/relationships/hyperlink" Target="https://www.pgatour.com/player/48117/kurt-kitayama" TargetMode="External"/><Relationship Id="rId441" Type="http://schemas.openxmlformats.org/officeDocument/2006/relationships/hyperlink" Target="https://www.pgatour.com/player/48081/xander-schauffele" TargetMode="External"/><Relationship Id="rId539" Type="http://schemas.openxmlformats.org/officeDocument/2006/relationships/hyperlink" Target="https://www.pgatour.com/player/27139/david-skinns" TargetMode="External"/><Relationship Id="rId746" Type="http://schemas.openxmlformats.org/officeDocument/2006/relationships/hyperlink" Target="https://www.pgatour.com/player/50188/s.h-kim" TargetMode="External"/><Relationship Id="rId178" Type="http://schemas.openxmlformats.org/officeDocument/2006/relationships/hyperlink" Target="https://www.pgatour.com/player/57975/harry-hall" TargetMode="External"/><Relationship Id="rId301" Type="http://schemas.openxmlformats.org/officeDocument/2006/relationships/hyperlink" Target="https://www.pgatour.com/player/51890/greyson-sigg" TargetMode="External"/><Relationship Id="rId953" Type="http://schemas.openxmlformats.org/officeDocument/2006/relationships/hyperlink" Target="https://www.pgatour.com/player/26476/chez-reavie" TargetMode="External"/><Relationship Id="rId1029" Type="http://schemas.openxmlformats.org/officeDocument/2006/relationships/hyperlink" Target="https://www.pgatour.com/player/34046/jordan-spieth" TargetMode="External"/><Relationship Id="rId82" Type="http://schemas.openxmlformats.org/officeDocument/2006/relationships/hyperlink" Target="https://www.pgatour.com/player/36801/mark-hubbard?deviceId=5183da16-a6f0-4bc2-abb3-70ebfc01f7ba" TargetMode="External"/><Relationship Id="rId385" Type="http://schemas.openxmlformats.org/officeDocument/2006/relationships/hyperlink" Target="https://www.pgatour.com/player/59095/chris-gotterup" TargetMode="External"/><Relationship Id="rId592" Type="http://schemas.openxmlformats.org/officeDocument/2006/relationships/hyperlink" Target="https://www.pgatour.com/player/24502/adam-scott" TargetMode="External"/><Relationship Id="rId606" Type="http://schemas.openxmlformats.org/officeDocument/2006/relationships/hyperlink" Target="https://www.pgatour.com/player/46717/viktor-hovland" TargetMode="External"/><Relationship Id="rId813" Type="http://schemas.openxmlformats.org/officeDocument/2006/relationships/hyperlink" Target="https://www.pgatour.com/player/32366/kevin-chappell" TargetMode="External"/><Relationship Id="rId245" Type="http://schemas.openxmlformats.org/officeDocument/2006/relationships/hyperlink" Target="https://www.pgatour.com/player/45242/kevin-yu" TargetMode="External"/><Relationship Id="rId452" Type="http://schemas.openxmlformats.org/officeDocument/2006/relationships/hyperlink" Target="https://www.pgatour.com/player/35450/patrick-cantlay" TargetMode="External"/><Relationship Id="rId897" Type="http://schemas.openxmlformats.org/officeDocument/2006/relationships/hyperlink" Target="https://www.pgatour.com/player/39997/corey-conners" TargetMode="External"/><Relationship Id="rId105" Type="http://schemas.openxmlformats.org/officeDocument/2006/relationships/hyperlink" Target="https://www.pgatour.com/player/27349/alex-noren" TargetMode="External"/><Relationship Id="rId312" Type="http://schemas.openxmlformats.org/officeDocument/2006/relationships/hyperlink" Target="https://www.pgatour.com/player/22371/aaron-baddeley" TargetMode="External"/><Relationship Id="rId757" Type="http://schemas.openxmlformats.org/officeDocument/2006/relationships/hyperlink" Target="https://www.pgatour.com/player/40115/adam-svensson" TargetMode="External"/><Relationship Id="rId964" Type="http://schemas.openxmlformats.org/officeDocument/2006/relationships/hyperlink" Target="https://www.pgatour.com/player/31202/william-mcgirt" TargetMode="External"/><Relationship Id="rId93" Type="http://schemas.openxmlformats.org/officeDocument/2006/relationships/hyperlink" Target="https://www.pgatour.com/player/50525/collin-morikawa" TargetMode="External"/><Relationship Id="rId189" Type="http://schemas.openxmlformats.org/officeDocument/2006/relationships/hyperlink" Target="https://www.pgatour.com/player/32102/rickie-fowler" TargetMode="External"/><Relationship Id="rId396" Type="http://schemas.openxmlformats.org/officeDocument/2006/relationships/hyperlink" Target="https://www.pgatour.com/player/51977/max-greyserman" TargetMode="External"/><Relationship Id="rId617" Type="http://schemas.openxmlformats.org/officeDocument/2006/relationships/hyperlink" Target="https://www.pgatour.com/player/39546/keith-mitchell" TargetMode="External"/><Relationship Id="rId824" Type="http://schemas.openxmlformats.org/officeDocument/2006/relationships/hyperlink" Target="https://www.pgatour.com/player/26596/ryan-moore" TargetMode="External"/><Relationship Id="rId256" Type="http://schemas.openxmlformats.org/officeDocument/2006/relationships/hyperlink" Target="https://www.pgatour.com/player/49947/taylor-moore?deviceId=5183da16-a6f0-4bc2-abb3-70ebfc01f7ba" TargetMode="External"/><Relationship Id="rId463" Type="http://schemas.openxmlformats.org/officeDocument/2006/relationships/hyperlink" Target="https://www.pgatour.com/player/47993/denny-mccarthy" TargetMode="External"/><Relationship Id="rId670" Type="http://schemas.openxmlformats.org/officeDocument/2006/relationships/hyperlink" Target="https://www.pgatour.com/player/32367/jorge-campillo" TargetMode="External"/><Relationship Id="rId116" Type="http://schemas.openxmlformats.org/officeDocument/2006/relationships/hyperlink" Target="https://www.pgatour.com/player/46441/robby-shelton?deviceId=5183da16-a6f0-4bc2-abb3-70ebfc01f7ba" TargetMode="External"/><Relationship Id="rId323" Type="http://schemas.openxmlformats.org/officeDocument/2006/relationships/hyperlink" Target="https://www.pgatour.com/player/51600/jimmy-stanger" TargetMode="External"/><Relationship Id="rId530" Type="http://schemas.openxmlformats.org/officeDocument/2006/relationships/hyperlink" Target="https://www.pgatour.com/player/32662/michael-gligic" TargetMode="External"/><Relationship Id="rId768" Type="http://schemas.openxmlformats.org/officeDocument/2006/relationships/hyperlink" Target="https://www.pgatour.com/player/23320/ryan-palmer" TargetMode="External"/><Relationship Id="rId975" Type="http://schemas.openxmlformats.org/officeDocument/2006/relationships/hyperlink" Target="https://www.pgatour.com/player/56149/william-furr" TargetMode="External"/><Relationship Id="rId20" Type="http://schemas.openxmlformats.org/officeDocument/2006/relationships/hyperlink" Target="https://www.pgatour.com/player/35450/patrick-cantlay" TargetMode="External"/><Relationship Id="rId628" Type="http://schemas.openxmlformats.org/officeDocument/2006/relationships/hyperlink" Target="https://www.pgatour.com/player/25900/lucas-glover" TargetMode="External"/><Relationship Id="rId835" Type="http://schemas.openxmlformats.org/officeDocument/2006/relationships/hyperlink" Target="https://www.pgatour.com/player/46442/maverick-mcnealy" TargetMode="External"/><Relationship Id="rId267" Type="http://schemas.openxmlformats.org/officeDocument/2006/relationships/hyperlink" Target="https://www.pgatour.com/player/51734/nicolo-galletti" TargetMode="External"/><Relationship Id="rId474" Type="http://schemas.openxmlformats.org/officeDocument/2006/relationships/hyperlink" Target="https://www.pgatour.com/player/34374/erik-barnes" TargetMode="External"/><Relationship Id="rId1020" Type="http://schemas.openxmlformats.org/officeDocument/2006/relationships/hyperlink" Target="https://www.pgatour.com/player/40098/matt-fitzpatrick" TargetMode="External"/><Relationship Id="rId127" Type="http://schemas.openxmlformats.org/officeDocument/2006/relationships/hyperlink" Target="https://www.pgatour.com/player/28252/seamus-power" TargetMode="External"/><Relationship Id="rId681" Type="http://schemas.openxmlformats.org/officeDocument/2006/relationships/hyperlink" Target="https://www.pgatour.com/player/25493/nick-taylor" TargetMode="External"/><Relationship Id="rId779" Type="http://schemas.openxmlformats.org/officeDocument/2006/relationships/hyperlink" Target="https://www.pgatour.com/player/47993/denny-mccarthy" TargetMode="External"/><Relationship Id="rId902" Type="http://schemas.openxmlformats.org/officeDocument/2006/relationships/hyperlink" Target="https://www.pgatour.com/player/01810/phil-mickelson" TargetMode="External"/><Relationship Id="rId986" Type="http://schemas.openxmlformats.org/officeDocument/2006/relationships/hyperlink" Target="https://www.pgatour.com/player/32640/troy-merritt" TargetMode="External"/><Relationship Id="rId31" Type="http://schemas.openxmlformats.org/officeDocument/2006/relationships/hyperlink" Target="https://www.pgatour.com/player/46046/scottie-scheffler" TargetMode="External"/><Relationship Id="rId334" Type="http://schemas.openxmlformats.org/officeDocument/2006/relationships/hyperlink" Target="https://www.pgatour.com/player/23320/ryan-palmer" TargetMode="External"/><Relationship Id="rId541" Type="http://schemas.openxmlformats.org/officeDocument/2006/relationships/hyperlink" Target="https://www.pgatour.com/player/59570/tyler-collet" TargetMode="External"/><Relationship Id="rId639" Type="http://schemas.openxmlformats.org/officeDocument/2006/relationships/hyperlink" Target="https://www.pgatour.com/player/48887/matt-wallace" TargetMode="External"/><Relationship Id="rId180" Type="http://schemas.openxmlformats.org/officeDocument/2006/relationships/hyperlink" Target="https://www.pgatour.com/player/37378/min-woo-lee?deviceId=5183da16-a6f0-4bc2-abb3-70ebfc01f7ba" TargetMode="External"/><Relationship Id="rId278" Type="http://schemas.openxmlformats.org/officeDocument/2006/relationships/hyperlink" Target="https://www.pgatour.com/player/27649/brandt-snedeker?deviceId=5183da16-a6f0-4bc2-abb3-70ebfc01f7ba" TargetMode="External"/><Relationship Id="rId401" Type="http://schemas.openxmlformats.org/officeDocument/2006/relationships/hyperlink" Target="https://www.pgatour.com/player/59866/nick-dunlap" TargetMode="External"/><Relationship Id="rId846" Type="http://schemas.openxmlformats.org/officeDocument/2006/relationships/hyperlink" Target="https://www.pgatour.com/player/48867/matti-schmid" TargetMode="External"/><Relationship Id="rId1031" Type="http://schemas.openxmlformats.org/officeDocument/2006/relationships/hyperlink" Target="https://www.pgatour.com/player/29221/webb-simpson" TargetMode="External"/><Relationship Id="rId485" Type="http://schemas.openxmlformats.org/officeDocument/2006/relationships/hyperlink" Target="https://www.pgatour.com/player/48867/matti-schmid" TargetMode="External"/><Relationship Id="rId692" Type="http://schemas.openxmlformats.org/officeDocument/2006/relationships/hyperlink" Target="https://www.pgatour.com/player/29268/bronson-burgoon" TargetMode="External"/><Relationship Id="rId706" Type="http://schemas.openxmlformats.org/officeDocument/2006/relationships/hyperlink" Target="https://www.pgatour.com/player/59866/nick-dunlap" TargetMode="External"/><Relationship Id="rId913" Type="http://schemas.openxmlformats.org/officeDocument/2006/relationships/hyperlink" Target="https://www.pgatour.com/player/63807/neal-shipley" TargetMode="External"/><Relationship Id="rId42" Type="http://schemas.openxmlformats.org/officeDocument/2006/relationships/hyperlink" Target="https://www.pgatour.com/player/48081/xander-schauffele?deviceId=5183da16-a6f0-4bc2-abb3-70ebfc01f7ba" TargetMode="External"/><Relationship Id="rId138" Type="http://schemas.openxmlformats.org/officeDocument/2006/relationships/hyperlink" Target="https://www.pgatour.com/player/45522/christiaan-bezuidenhout" TargetMode="External"/><Relationship Id="rId345" Type="http://schemas.openxmlformats.org/officeDocument/2006/relationships/hyperlink" Target="https://www.pgatour.com/player/27064/jhonattan-vegas" TargetMode="External"/><Relationship Id="rId552" Type="http://schemas.openxmlformats.org/officeDocument/2006/relationships/hyperlink" Target="https://www.pgatour.com/player/52955/ludvig-aberg" TargetMode="External"/><Relationship Id="rId997" Type="http://schemas.openxmlformats.org/officeDocument/2006/relationships/hyperlink" Target="https://www.pgatour.com/player/49960/sepp-straka" TargetMode="External"/><Relationship Id="rId191" Type="http://schemas.openxmlformats.org/officeDocument/2006/relationships/hyperlink" Target="https://www.pgatour.com/player/34256/andrew-putnam" TargetMode="External"/><Relationship Id="rId205" Type="http://schemas.openxmlformats.org/officeDocument/2006/relationships/hyperlink" Target="https://www.pgatour.com/player/49947/taylor-moore" TargetMode="External"/><Relationship Id="rId412" Type="http://schemas.openxmlformats.org/officeDocument/2006/relationships/hyperlink" Target="https://www.pgatour.com/player/49771/j.t-poston" TargetMode="External"/><Relationship Id="rId857" Type="http://schemas.openxmlformats.org/officeDocument/2006/relationships/hyperlink" Target="https://www.pgatour.com/player/36884/ben-kohles" TargetMode="External"/><Relationship Id="rId1042" Type="http://schemas.openxmlformats.org/officeDocument/2006/relationships/hyperlink" Target="https://www.pgatour.com/player/25493/nick-taylor" TargetMode="External"/><Relationship Id="rId289" Type="http://schemas.openxmlformats.org/officeDocument/2006/relationships/hyperlink" Target="https://www.pgatour.com/player/36699/patrick-rodgers" TargetMode="External"/><Relationship Id="rId496" Type="http://schemas.openxmlformats.org/officeDocument/2006/relationships/hyperlink" Target="https://www.pgatour.com/player/45609/tyler-duncan" TargetMode="External"/><Relationship Id="rId717" Type="http://schemas.openxmlformats.org/officeDocument/2006/relationships/hyperlink" Target="https://www.pgatour.com/player/60067/joe-highsmith" TargetMode="External"/><Relationship Id="rId924" Type="http://schemas.openxmlformats.org/officeDocument/2006/relationships/hyperlink" Target="https://www.pgatour.com/player/40162/justin-lower" TargetMode="External"/><Relationship Id="rId53" Type="http://schemas.openxmlformats.org/officeDocument/2006/relationships/hyperlink" Target="https://www.pgatour.com/player/47591/eric-cole" TargetMode="External"/><Relationship Id="rId149" Type="http://schemas.openxmlformats.org/officeDocument/2006/relationships/hyperlink" Target="https://www.pgatour.com/player/28252/seamus-power" TargetMode="External"/><Relationship Id="rId356" Type="http://schemas.openxmlformats.org/officeDocument/2006/relationships/hyperlink" Target="https://www.pgatour.com/player/39546/keith-mitchell" TargetMode="External"/><Relationship Id="rId563" Type="http://schemas.openxmlformats.org/officeDocument/2006/relationships/hyperlink" Target="https://www.pgatour.com/player/47347/adam-schenk" TargetMode="External"/><Relationship Id="rId770" Type="http://schemas.openxmlformats.org/officeDocument/2006/relationships/hyperlink" Target="https://www.pgatour.com/player/36699/patrick-rodgers" TargetMode="External"/><Relationship Id="rId216" Type="http://schemas.openxmlformats.org/officeDocument/2006/relationships/hyperlink" Target="https://www.pgatour.com/player/36801/mark-hubbard" TargetMode="External"/><Relationship Id="rId423" Type="http://schemas.openxmlformats.org/officeDocument/2006/relationships/hyperlink" Target="https://www.pgatour.com/player/34256/andrew-putnam" TargetMode="External"/><Relationship Id="rId868" Type="http://schemas.openxmlformats.org/officeDocument/2006/relationships/hyperlink" Target="https://www.pgatour.com/player/47483/will-zalatoris" TargetMode="External"/><Relationship Id="rId1053" Type="http://schemas.openxmlformats.org/officeDocument/2006/relationships/hyperlink" Target="https://www.pgatour.com/player/31323/gary-woodland" TargetMode="External"/><Relationship Id="rId630" Type="http://schemas.openxmlformats.org/officeDocument/2006/relationships/hyperlink" Target="https://www.pgatour.com/player/29420/billy-horschel" TargetMode="External"/><Relationship Id="rId728" Type="http://schemas.openxmlformats.org/officeDocument/2006/relationships/hyperlink" Target="https://www.pgatour.com/player/32791/k.h-lee" TargetMode="External"/><Relationship Id="rId935" Type="http://schemas.openxmlformats.org/officeDocument/2006/relationships/hyperlink" Target="https://www.pgatour.com/player/32070/rafael-campos" TargetMode="External"/><Relationship Id="rId64" Type="http://schemas.openxmlformats.org/officeDocument/2006/relationships/hyperlink" Target="https://www.pgatour.com/player/47347/adam-schenk" TargetMode="External"/><Relationship Id="rId367" Type="http://schemas.openxmlformats.org/officeDocument/2006/relationships/hyperlink" Target="https://www.pgatour.com/player/34021/bud-cauley" TargetMode="External"/><Relationship Id="rId574" Type="http://schemas.openxmlformats.org/officeDocument/2006/relationships/hyperlink" Target="https://www.pgatour.com/player/36871/matthew-nesmith" TargetMode="External"/><Relationship Id="rId227" Type="http://schemas.openxmlformats.org/officeDocument/2006/relationships/hyperlink" Target="https://www.pgatour.com/player/25900/lucas-glover" TargetMode="External"/><Relationship Id="rId781" Type="http://schemas.openxmlformats.org/officeDocument/2006/relationships/hyperlink" Target="https://www.pgatour.com/player/34098/russell-henley" TargetMode="External"/><Relationship Id="rId879" Type="http://schemas.openxmlformats.org/officeDocument/2006/relationships/hyperlink" Target="https://www.pgatour.com/player/25900/lucas-glover" TargetMode="External"/><Relationship Id="rId434" Type="http://schemas.openxmlformats.org/officeDocument/2006/relationships/hyperlink" Target="https://www.pgatour.com/player/39997/corey-conners" TargetMode="External"/><Relationship Id="rId641" Type="http://schemas.openxmlformats.org/officeDocument/2006/relationships/hyperlink" Target="https://www.pgatour.com/player/22371/aaron-baddeley" TargetMode="External"/><Relationship Id="rId739" Type="http://schemas.openxmlformats.org/officeDocument/2006/relationships/hyperlink" Target="https://www.pgatour.com/player/57900/chandler-phillips" TargetMode="External"/><Relationship Id="rId280" Type="http://schemas.openxmlformats.org/officeDocument/2006/relationships/hyperlink" Target="https://www.pgatour.com/player/47995/davis-riley" TargetMode="External"/><Relationship Id="rId501" Type="http://schemas.openxmlformats.org/officeDocument/2006/relationships/hyperlink" Target="https://www.pgatour.com/player/59143/mcclure-meissner" TargetMode="External"/><Relationship Id="rId946" Type="http://schemas.openxmlformats.org/officeDocument/2006/relationships/hyperlink" Target="https://www.pgatour.com/player/51894/vince-whaley" TargetMode="External"/><Relationship Id="rId75" Type="http://schemas.openxmlformats.org/officeDocument/2006/relationships/hyperlink" Target="https://www.pgatour.com/player/31646/emiliano-grillo" TargetMode="External"/><Relationship Id="rId140" Type="http://schemas.openxmlformats.org/officeDocument/2006/relationships/hyperlink" Target="https://www.pgatour.com/player/22371/aaron-baddeley?deviceId=5183da16-a6f0-4bc2-abb3-70ebfc01f7ba" TargetMode="External"/><Relationship Id="rId378" Type="http://schemas.openxmlformats.org/officeDocument/2006/relationships/hyperlink" Target="https://www.pgatour.com/player/35461/beau-hossler" TargetMode="External"/><Relationship Id="rId585" Type="http://schemas.openxmlformats.org/officeDocument/2006/relationships/hyperlink" Target="https://www.pgatour.com/player/29535/brice-garnett" TargetMode="External"/><Relationship Id="rId792" Type="http://schemas.openxmlformats.org/officeDocument/2006/relationships/hyperlink" Target="https://www.pgatour.com/player/55893/samuel-stevens" TargetMode="External"/><Relationship Id="rId806" Type="http://schemas.openxmlformats.org/officeDocument/2006/relationships/hyperlink" Target="https://www.pgatour.com/player/25900/lucas-glover" TargetMode="External"/><Relationship Id="rId6" Type="http://schemas.openxmlformats.org/officeDocument/2006/relationships/hyperlink" Target="https://www.pgatour.com/player/52955/ludvig-aberg" TargetMode="External"/><Relationship Id="rId238" Type="http://schemas.openxmlformats.org/officeDocument/2006/relationships/hyperlink" Target="https://www.pgatour.com/player/35506/mackenzie-hughes?deviceId=5183da16-a6f0-4bc2-abb3-70ebfc01f7ba" TargetMode="External"/><Relationship Id="rId445" Type="http://schemas.openxmlformats.org/officeDocument/2006/relationships/hyperlink" Target="https://www.pgatour.com/player/35506/mackenzie-hughes" TargetMode="External"/><Relationship Id="rId652" Type="http://schemas.openxmlformats.org/officeDocument/2006/relationships/hyperlink" Target="https://www.pgatour.com/player/50493/justin-suh" TargetMode="External"/><Relationship Id="rId291" Type="http://schemas.openxmlformats.org/officeDocument/2006/relationships/hyperlink" Target="https://www.pgatour.com/player/34587/chan-kim" TargetMode="External"/><Relationship Id="rId305" Type="http://schemas.openxmlformats.org/officeDocument/2006/relationships/hyperlink" Target="https://www.pgatour.com/player/32367/jorge-campillo" TargetMode="External"/><Relationship Id="rId512" Type="http://schemas.openxmlformats.org/officeDocument/2006/relationships/hyperlink" Target="https://www.pgatour.com/player/52215/robert-macintyre" TargetMode="External"/><Relationship Id="rId957" Type="http://schemas.openxmlformats.org/officeDocument/2006/relationships/hyperlink" Target="https://www.pgatour.com/player/36801/mark-hubbard" TargetMode="External"/><Relationship Id="rId86" Type="http://schemas.openxmlformats.org/officeDocument/2006/relationships/hyperlink" Target="https://www.pgatour.com/player/28420/ryan-brehm?deviceId=5183da16-a6f0-4bc2-abb3-70ebfc01f7ba" TargetMode="External"/><Relationship Id="rId151" Type="http://schemas.openxmlformats.org/officeDocument/2006/relationships/hyperlink" Target="https://www.pgatour.com/player/51634/sahith-theegala" TargetMode="External"/><Relationship Id="rId389" Type="http://schemas.openxmlformats.org/officeDocument/2006/relationships/hyperlink" Target="https://www.pgatour.com/player/36326/david-lipsky" TargetMode="External"/><Relationship Id="rId596" Type="http://schemas.openxmlformats.org/officeDocument/2006/relationships/hyperlink" Target="https://www.pgatour.com/player/50525/collin-morikawa" TargetMode="External"/><Relationship Id="rId817" Type="http://schemas.openxmlformats.org/officeDocument/2006/relationships/hyperlink" Target="https://www.pgatour.com/player/28775/nate-lashley" TargetMode="External"/><Relationship Id="rId1002" Type="http://schemas.openxmlformats.org/officeDocument/2006/relationships/hyperlink" Target="https://www.pgatour.com/player/27644/brian-harman" TargetMode="External"/><Relationship Id="rId249" Type="http://schemas.openxmlformats.org/officeDocument/2006/relationships/hyperlink" Target="https://www.pgatour.com/player/47988/nick-hardy" TargetMode="External"/><Relationship Id="rId456" Type="http://schemas.openxmlformats.org/officeDocument/2006/relationships/hyperlink" Target="https://www.pgatour.com/player/28089/jason-day" TargetMode="External"/><Relationship Id="rId663" Type="http://schemas.openxmlformats.org/officeDocument/2006/relationships/hyperlink" Target="https://www.pgatour.com/player/46442/maverick-mcnealy" TargetMode="External"/><Relationship Id="rId870" Type="http://schemas.openxmlformats.org/officeDocument/2006/relationships/hyperlink" Target="https://www.pgatour.com/player/34363/tyrrell-hatton" TargetMode="External"/><Relationship Id="rId13" Type="http://schemas.openxmlformats.org/officeDocument/2006/relationships/hyperlink" Target="https://www.pgatour.com/player/28775/nate-lashley?deviceId=5183da16-a6f0-4bc2-abb3-70ebfc01f7ba" TargetMode="External"/><Relationship Id="rId109" Type="http://schemas.openxmlformats.org/officeDocument/2006/relationships/hyperlink" Target="https://www.pgatour.com/player/47993/denny-mccarthy" TargetMode="External"/><Relationship Id="rId316" Type="http://schemas.openxmlformats.org/officeDocument/2006/relationships/hyperlink" Target="https://www.pgatour.com/player/47983/chad-ramey" TargetMode="External"/><Relationship Id="rId523" Type="http://schemas.openxmlformats.org/officeDocument/2006/relationships/hyperlink" Target="https://www.pgatour.com/player/34076/joel-dahmen" TargetMode="External"/><Relationship Id="rId968" Type="http://schemas.openxmlformats.org/officeDocument/2006/relationships/hyperlink" Target="https://www.pgatour.com/player/36871/matthew-nesmith" TargetMode="External"/><Relationship Id="rId97" Type="http://schemas.openxmlformats.org/officeDocument/2006/relationships/hyperlink" Target="https://www.pgatour.com/player/54628/lee-hodges" TargetMode="External"/><Relationship Id="rId730" Type="http://schemas.openxmlformats.org/officeDocument/2006/relationships/hyperlink" Target="https://www.pgatour.com/player/27064/jhonattan-vegas" TargetMode="External"/><Relationship Id="rId828" Type="http://schemas.openxmlformats.org/officeDocument/2006/relationships/hyperlink" Target="https://www.pgatour.com/player/40115/adam-svensson" TargetMode="External"/><Relationship Id="rId1013" Type="http://schemas.openxmlformats.org/officeDocument/2006/relationships/hyperlink" Target="https://www.pgatour.com/player/48081/xander-schauffele" TargetMode="External"/><Relationship Id="rId162" Type="http://schemas.openxmlformats.org/officeDocument/2006/relationships/hyperlink" Target="https://www.pgatour.com/player/51766/wyndham-clark" TargetMode="External"/><Relationship Id="rId467" Type="http://schemas.openxmlformats.org/officeDocument/2006/relationships/hyperlink" Target="https://www.pgatour.com/player/33399/adam-hadwin" TargetMode="External"/><Relationship Id="rId674" Type="http://schemas.openxmlformats.org/officeDocument/2006/relationships/hyperlink" Target="https://www.pgatour.com/player/29221/webb-simpson" TargetMode="External"/><Relationship Id="rId881" Type="http://schemas.openxmlformats.org/officeDocument/2006/relationships/hyperlink" Target="https://www.pgatour.com/player/33141/keegan-bradley" TargetMode="External"/><Relationship Id="rId979" Type="http://schemas.openxmlformats.org/officeDocument/2006/relationships/hyperlink" Target="https://www.pgatour.com/player/25818/scott-piercy" TargetMode="External"/><Relationship Id="rId24" Type="http://schemas.openxmlformats.org/officeDocument/2006/relationships/hyperlink" Target="https://www.pgatour.com/player/33448/justin-thomas" TargetMode="External"/><Relationship Id="rId327" Type="http://schemas.openxmlformats.org/officeDocument/2006/relationships/hyperlink" Target="https://www.pgatour.com/player/32070/rafael-campos" TargetMode="External"/><Relationship Id="rId534" Type="http://schemas.openxmlformats.org/officeDocument/2006/relationships/hyperlink" Target="https://www.pgatour.com/player/30110/kyle-stanley" TargetMode="External"/><Relationship Id="rId741" Type="http://schemas.openxmlformats.org/officeDocument/2006/relationships/hyperlink" Target="https://www.pgatour.com/player/47663/kevin-dougherty" TargetMode="External"/><Relationship Id="rId839" Type="http://schemas.openxmlformats.org/officeDocument/2006/relationships/hyperlink" Target="https://www.pgatour.com/player/54783/dylan-wu" TargetMode="External"/><Relationship Id="rId173" Type="http://schemas.openxmlformats.org/officeDocument/2006/relationships/hyperlink" Target="https://www.pgatour.com/player/29221/webb-simpson" TargetMode="External"/><Relationship Id="rId380" Type="http://schemas.openxmlformats.org/officeDocument/2006/relationships/hyperlink" Target="https://www.pgatour.com/player/30926/chris-kirk" TargetMode="External"/><Relationship Id="rId601" Type="http://schemas.openxmlformats.org/officeDocument/2006/relationships/hyperlink" Target="https://www.pgatour.com/player/31646/emiliano-grillo" TargetMode="External"/><Relationship Id="rId1024" Type="http://schemas.openxmlformats.org/officeDocument/2006/relationships/hyperlink" Target="https://www.pgatour.com/player/25900/lucas-glover" TargetMode="External"/><Relationship Id="rId240" Type="http://schemas.openxmlformats.org/officeDocument/2006/relationships/hyperlink" Target="https://www.pgatour.com/player/50497/adrien-dumont-de-chassart" TargetMode="External"/><Relationship Id="rId478" Type="http://schemas.openxmlformats.org/officeDocument/2006/relationships/hyperlink" Target="https://www.pgatour.com/player/60067/joe-highsmith" TargetMode="External"/><Relationship Id="rId685" Type="http://schemas.openxmlformats.org/officeDocument/2006/relationships/hyperlink" Target="https://www.pgatour.com/player/34587/chan-kim" TargetMode="External"/><Relationship Id="rId892" Type="http://schemas.openxmlformats.org/officeDocument/2006/relationships/hyperlink" Target="https://www.pgatour.com/player/32102/rickie-fowler" TargetMode="External"/><Relationship Id="rId906" Type="http://schemas.openxmlformats.org/officeDocument/2006/relationships/hyperlink" Target="https://www.pgatour.com/player/32139/danny-willett" TargetMode="External"/><Relationship Id="rId35" Type="http://schemas.openxmlformats.org/officeDocument/2006/relationships/hyperlink" Target="https://www.pgatour.com/player/28089/jason-day" TargetMode="External"/><Relationship Id="rId100" Type="http://schemas.openxmlformats.org/officeDocument/2006/relationships/hyperlink" Target="https://www.pgatour.com/player/50493/justin-suh" TargetMode="External"/><Relationship Id="rId338" Type="http://schemas.openxmlformats.org/officeDocument/2006/relationships/hyperlink" Target="https://www.pgatour.com/player/47679/victor-perez" TargetMode="External"/><Relationship Id="rId545" Type="http://schemas.openxmlformats.org/officeDocument/2006/relationships/hyperlink" Target="https://www.pgatour.com/player/46046/scottie-scheffler" TargetMode="External"/><Relationship Id="rId752" Type="http://schemas.openxmlformats.org/officeDocument/2006/relationships/hyperlink" Target="https://www.pgatour.com/player/59095/chris-gotterup" TargetMode="External"/><Relationship Id="rId184" Type="http://schemas.openxmlformats.org/officeDocument/2006/relationships/hyperlink" Target="https://www.pgatour.com/player/38991/alejandro-tosti?deviceId=5183da16-a6f0-4bc2-abb3-70ebfc01f7ba" TargetMode="External"/><Relationship Id="rId391" Type="http://schemas.openxmlformats.org/officeDocument/2006/relationships/hyperlink" Target="https://www.pgatour.com/player/34098/russell-henley" TargetMode="External"/><Relationship Id="rId405" Type="http://schemas.openxmlformats.org/officeDocument/2006/relationships/hyperlink" Target="https://www.pgatour.com/player/51696/richard-hoey" TargetMode="External"/><Relationship Id="rId612" Type="http://schemas.openxmlformats.org/officeDocument/2006/relationships/hyperlink" Target="https://www.pgatour.com/player/34587/chan-kim" TargetMode="External"/><Relationship Id="rId1035" Type="http://schemas.openxmlformats.org/officeDocument/2006/relationships/hyperlink" Target="https://www.pgatour.com/player/47504/sam-burns" TargetMode="External"/><Relationship Id="rId251" Type="http://schemas.openxmlformats.org/officeDocument/2006/relationships/hyperlink" Target="https://www.pgatour.com/player/28237/rory-mcilroy" TargetMode="External"/><Relationship Id="rId489" Type="http://schemas.openxmlformats.org/officeDocument/2006/relationships/hyperlink" Target="https://www.pgatour.com/player/51349/nico-echavarria" TargetMode="External"/><Relationship Id="rId696" Type="http://schemas.openxmlformats.org/officeDocument/2006/relationships/hyperlink" Target="https://www.pgatour.com/player/33653/thomas-detry" TargetMode="External"/><Relationship Id="rId917" Type="http://schemas.openxmlformats.org/officeDocument/2006/relationships/hyperlink" Target="https://www.pgatour.com/player/33968/thorbjrn-olesen" TargetMode="External"/><Relationship Id="rId46" Type="http://schemas.openxmlformats.org/officeDocument/2006/relationships/hyperlink" Target="https://www.pgatour.com/player/48319/tom-whitney?deviceId=5183da16-a6f0-4bc2-abb3-70ebfc01f7ba" TargetMode="External"/><Relationship Id="rId349" Type="http://schemas.openxmlformats.org/officeDocument/2006/relationships/hyperlink" Target="https://www.pgatour.com/player/40006/erik-van-rooyen" TargetMode="External"/><Relationship Id="rId556" Type="http://schemas.openxmlformats.org/officeDocument/2006/relationships/hyperlink" Target="https://www.pgatour.com/player/34076/joel-dahmen" TargetMode="External"/><Relationship Id="rId763" Type="http://schemas.openxmlformats.org/officeDocument/2006/relationships/hyperlink" Target="https://www.pgatour.com/player/24980/scott-gutschewski" TargetMode="External"/><Relationship Id="rId111" Type="http://schemas.openxmlformats.org/officeDocument/2006/relationships/hyperlink" Target="https://www.pgatour.com/player/39997/corey-conners" TargetMode="External"/><Relationship Id="rId195" Type="http://schemas.openxmlformats.org/officeDocument/2006/relationships/hyperlink" Target="https://www.pgatour.com/player/31646/emiliano-grillo" TargetMode="External"/><Relationship Id="rId209" Type="http://schemas.openxmlformats.org/officeDocument/2006/relationships/hyperlink" Target="https://www.pgatour.com/player/47347/adam-schenk" TargetMode="External"/><Relationship Id="rId416" Type="http://schemas.openxmlformats.org/officeDocument/2006/relationships/hyperlink" Target="https://www.pgatour.com/player/51766/wyndham-clark" TargetMode="External"/><Relationship Id="rId970" Type="http://schemas.openxmlformats.org/officeDocument/2006/relationships/hyperlink" Target="https://www.pgatour.com/player/25632/jimmy-walker" TargetMode="External"/><Relationship Id="rId1046" Type="http://schemas.openxmlformats.org/officeDocument/2006/relationships/hyperlink" Target="https://www.pgatour.com/player/57900/chandler-phillips" TargetMode="External"/><Relationship Id="rId623" Type="http://schemas.openxmlformats.org/officeDocument/2006/relationships/hyperlink" Target="https://www.pgatour.com/player/55454/carl-yuan" TargetMode="External"/><Relationship Id="rId830" Type="http://schemas.openxmlformats.org/officeDocument/2006/relationships/hyperlink" Target="https://www.pgatour.com/player/27936/martin-laird" TargetMode="External"/><Relationship Id="rId928" Type="http://schemas.openxmlformats.org/officeDocument/2006/relationships/hyperlink" Target="https://www.pgatour.com/player/58696/peter-kuest" TargetMode="External"/><Relationship Id="rId57" Type="http://schemas.openxmlformats.org/officeDocument/2006/relationships/hyperlink" Target="https://www.pgatour.com/player/49771/j.t-poston" TargetMode="External"/><Relationship Id="rId262" Type="http://schemas.openxmlformats.org/officeDocument/2006/relationships/hyperlink" Target="https://www.pgatour.com/player/34310/alexander-bjork?deviceId=5183da16-a6f0-4bc2-abb3-70ebfc01f7ba" TargetMode="External"/><Relationship Id="rId567" Type="http://schemas.openxmlformats.org/officeDocument/2006/relationships/hyperlink" Target="https://www.pgatour.com/player/28237/rory-mcilroy" TargetMode="External"/><Relationship Id="rId122" Type="http://schemas.openxmlformats.org/officeDocument/2006/relationships/hyperlink" Target="https://www.pgatour.com/player/55893/samuel-stevens" TargetMode="External"/><Relationship Id="rId774" Type="http://schemas.openxmlformats.org/officeDocument/2006/relationships/hyperlink" Target="https://www.pgatour.com/player/54783/dylan-wu" TargetMode="External"/><Relationship Id="rId981" Type="http://schemas.openxmlformats.org/officeDocument/2006/relationships/hyperlink" Target="https://www.pgatour.com/player/34431/robert-streb" TargetMode="External"/><Relationship Id="rId1057" Type="http://schemas.openxmlformats.org/officeDocument/2006/relationships/hyperlink" Target="https://www.pgatour.com/player/29478/kevin-kisner" TargetMode="External"/><Relationship Id="rId427" Type="http://schemas.openxmlformats.org/officeDocument/2006/relationships/hyperlink" Target="https://www.pgatour.com/player/25493/nick-taylor" TargetMode="External"/><Relationship Id="rId634" Type="http://schemas.openxmlformats.org/officeDocument/2006/relationships/hyperlink" Target="https://www.pgatour.com/player/51997/andrew-novak" TargetMode="External"/><Relationship Id="rId841" Type="http://schemas.openxmlformats.org/officeDocument/2006/relationships/hyperlink" Target="https://www.pgatour.com/player/29268/bronson-burgoon" TargetMode="External"/><Relationship Id="rId273" Type="http://schemas.openxmlformats.org/officeDocument/2006/relationships/hyperlink" Target="https://www.pgatour.com/player/36799/stephan-jaeger" TargetMode="External"/><Relationship Id="rId480" Type="http://schemas.openxmlformats.org/officeDocument/2006/relationships/hyperlink" Target="https://www.pgatour.com/player/36884/ben-kohles" TargetMode="External"/><Relationship Id="rId701" Type="http://schemas.openxmlformats.org/officeDocument/2006/relationships/hyperlink" Target="https://www.pgatour.com/player/51977/max-greyserman" TargetMode="External"/><Relationship Id="rId939" Type="http://schemas.openxmlformats.org/officeDocument/2006/relationships/hyperlink" Target="https://www.pgatour.com/player/58168/davis-thompson" TargetMode="External"/><Relationship Id="rId68" Type="http://schemas.openxmlformats.org/officeDocument/2006/relationships/hyperlink" Target="https://www.pgatour.com/player/39546/keith-mitchell" TargetMode="External"/><Relationship Id="rId133" Type="http://schemas.openxmlformats.org/officeDocument/2006/relationships/hyperlink" Target="https://www.pgatour.com/player/52453/nicolai-hjgaard" TargetMode="External"/><Relationship Id="rId340" Type="http://schemas.openxmlformats.org/officeDocument/2006/relationships/hyperlink" Target="https://www.pgatour.com/player/34374/erik-barnes" TargetMode="External"/><Relationship Id="rId578" Type="http://schemas.openxmlformats.org/officeDocument/2006/relationships/hyperlink" Target="https://www.pgatour.com/player/39971/sungjae-im" TargetMode="External"/><Relationship Id="rId785" Type="http://schemas.openxmlformats.org/officeDocument/2006/relationships/hyperlink" Target="https://www.pgatour.com/player/30911/tommy-fleetwood" TargetMode="External"/><Relationship Id="rId992" Type="http://schemas.openxmlformats.org/officeDocument/2006/relationships/hyperlink" Target="https://www.pgatour.com/player/51766/wyndham-clark" TargetMode="External"/><Relationship Id="rId200" Type="http://schemas.openxmlformats.org/officeDocument/2006/relationships/hyperlink" Target="https://www.pgatour.com/player/54783/dylan-wu?deviceId=5183da16-a6f0-4bc2-abb3-70ebfc01f7ba" TargetMode="External"/><Relationship Id="rId438" Type="http://schemas.openxmlformats.org/officeDocument/2006/relationships/hyperlink" Target="https://www.pgatour.com/player/34099/harris-english" TargetMode="External"/><Relationship Id="rId645" Type="http://schemas.openxmlformats.org/officeDocument/2006/relationships/hyperlink" Target="https://www.pgatour.com/player/27214/kevin-streelman" TargetMode="External"/><Relationship Id="rId852" Type="http://schemas.openxmlformats.org/officeDocument/2006/relationships/hyperlink" Target="https://www.pgatour.com/player/48319/tom-whitney" TargetMode="External"/><Relationship Id="rId284" Type="http://schemas.openxmlformats.org/officeDocument/2006/relationships/hyperlink" Target="https://www.pgatour.com/player/52666/sami-valimaki" TargetMode="External"/><Relationship Id="rId491" Type="http://schemas.openxmlformats.org/officeDocument/2006/relationships/hyperlink" Target="https://www.pgatour.com/player/55893/samuel-stevens" TargetMode="External"/><Relationship Id="rId505" Type="http://schemas.openxmlformats.org/officeDocument/2006/relationships/hyperlink" Target="https://www.pgatour.com/player/55930/fred-biondi" TargetMode="External"/><Relationship Id="rId712" Type="http://schemas.openxmlformats.org/officeDocument/2006/relationships/hyperlink" Target="https://www.pgatour.com/player/37455/si-woo-kim" TargetMode="External"/><Relationship Id="rId79" Type="http://schemas.openxmlformats.org/officeDocument/2006/relationships/hyperlink" Target="https://www.pgatour.com/player/51634/sahith-theegala" TargetMode="External"/><Relationship Id="rId144" Type="http://schemas.openxmlformats.org/officeDocument/2006/relationships/hyperlink" Target="https://www.pgatour.com/player/57362/austin-eckroat?deviceId=5183da16-a6f0-4bc2-abb3-70ebfc01f7ba" TargetMode="External"/><Relationship Id="rId589" Type="http://schemas.openxmlformats.org/officeDocument/2006/relationships/hyperlink" Target="https://www.pgatour.com/player/47420/jake-knapp" TargetMode="External"/><Relationship Id="rId796" Type="http://schemas.openxmlformats.org/officeDocument/2006/relationships/hyperlink" Target="https://www.pgatour.com/player/34587/chan-kim" TargetMode="External"/><Relationship Id="rId351" Type="http://schemas.openxmlformats.org/officeDocument/2006/relationships/hyperlink" Target="https://www.pgatour.com/player/33204/shane-lowry" TargetMode="External"/><Relationship Id="rId449" Type="http://schemas.openxmlformats.org/officeDocument/2006/relationships/hyperlink" Target="https://www.pgatour.com/player/34046/jordan-spieth" TargetMode="External"/><Relationship Id="rId656" Type="http://schemas.openxmlformats.org/officeDocument/2006/relationships/hyperlink" Target="https://www.pgatour.com/player/20229/stewart-cink" TargetMode="External"/><Relationship Id="rId863" Type="http://schemas.openxmlformats.org/officeDocument/2006/relationships/hyperlink" Target="https://www.pgatour.com/player/50525/collin-morikawa" TargetMode="External"/><Relationship Id="rId211" Type="http://schemas.openxmlformats.org/officeDocument/2006/relationships/hyperlink" Target="https://www.pgatour.com/player/29268/bronson-burgoon?deviceId=5183da16-a6f0-4bc2-abb3-70ebfc01f7ba" TargetMode="External"/><Relationship Id="rId295" Type="http://schemas.openxmlformats.org/officeDocument/2006/relationships/hyperlink" Target="https://www.pgatour.com/player/30163/henrik-norlander" TargetMode="External"/><Relationship Id="rId309" Type="http://schemas.openxmlformats.org/officeDocument/2006/relationships/hyperlink" Target="https://www.pgatour.com/player/58168/davis-thompson" TargetMode="External"/><Relationship Id="rId516" Type="http://schemas.openxmlformats.org/officeDocument/2006/relationships/hyperlink" Target="https://www.pgatour.com/player/33413/ben-martin" TargetMode="External"/><Relationship Id="rId723" Type="http://schemas.openxmlformats.org/officeDocument/2006/relationships/hyperlink" Target="https://www.pgatour.com/player/40162/justin-lower" TargetMode="External"/><Relationship Id="rId930" Type="http://schemas.openxmlformats.org/officeDocument/2006/relationships/hyperlink" Target="https://www.pgatour.com/player/48867/matti-schmid" TargetMode="External"/><Relationship Id="rId1006" Type="http://schemas.openxmlformats.org/officeDocument/2006/relationships/hyperlink" Target="https://www.pgatour.com/player/57362/austin-eckroat" TargetMode="External"/><Relationship Id="rId155" Type="http://schemas.openxmlformats.org/officeDocument/2006/relationships/hyperlink" Target="https://www.pgatour.com/player/54591/ben-griffin" TargetMode="External"/><Relationship Id="rId362" Type="http://schemas.openxmlformats.org/officeDocument/2006/relationships/hyperlink" Target="https://www.pgatour.com/player/54421/garrick-higgo" TargetMode="External"/><Relationship Id="rId222" Type="http://schemas.openxmlformats.org/officeDocument/2006/relationships/hyperlink" Target="https://www.pgatour.com/player/27936/martin-laird" TargetMode="External"/><Relationship Id="rId667" Type="http://schemas.openxmlformats.org/officeDocument/2006/relationships/hyperlink" Target="https://www.pgatour.com/player/23108/matt-kuchar" TargetMode="External"/><Relationship Id="rId874" Type="http://schemas.openxmlformats.org/officeDocument/2006/relationships/hyperlink" Target="https://www.pgatour.com/player/47347/adam-schenk" TargetMode="External"/><Relationship Id="rId17" Type="http://schemas.openxmlformats.org/officeDocument/2006/relationships/hyperlink" Target="https://www.pgatour.com/player/47420/jake-knapp?deviceId=5183da16-a6f0-4bc2-abb3-70ebfc01f7ba" TargetMode="External"/><Relationship Id="rId527" Type="http://schemas.openxmlformats.org/officeDocument/2006/relationships/hyperlink" Target="https://www.pgatour.com/player/28420/ryan-brehm" TargetMode="External"/><Relationship Id="rId734" Type="http://schemas.openxmlformats.org/officeDocument/2006/relationships/hyperlink" Target="https://www.pgatour.com/player/34255/joseph-bramlett" TargetMode="External"/><Relationship Id="rId941" Type="http://schemas.openxmlformats.org/officeDocument/2006/relationships/hyperlink" Target="https://www.pgatour.com/player/24924/bill-haas" TargetMode="External"/><Relationship Id="rId70" Type="http://schemas.openxmlformats.org/officeDocument/2006/relationships/hyperlink" Target="https://www.pgatour.com/player/32839/hideki-matsuyama?deviceId=5183da16-a6f0-4bc2-abb3-70ebfc01f7ba" TargetMode="External"/><Relationship Id="rId166" Type="http://schemas.openxmlformats.org/officeDocument/2006/relationships/hyperlink" Target="https://www.pgatour.com/player/35461/beau-hossler" TargetMode="External"/><Relationship Id="rId373" Type="http://schemas.openxmlformats.org/officeDocument/2006/relationships/hyperlink" Target="https://www.pgatour.com/player/28237/rory-mcilroy" TargetMode="External"/><Relationship Id="rId580" Type="http://schemas.openxmlformats.org/officeDocument/2006/relationships/hyperlink" Target="https://www.pgatour.com/player/46414/aaron-rai" TargetMode="External"/><Relationship Id="rId801" Type="http://schemas.openxmlformats.org/officeDocument/2006/relationships/hyperlink" Target="https://www.pgatour.com/player/52955/ludvig-aberg" TargetMode="External"/><Relationship Id="rId1017" Type="http://schemas.openxmlformats.org/officeDocument/2006/relationships/hyperlink" Target="https://www.pgatour.com/player/34099/harris-english" TargetMode="External"/><Relationship Id="rId1" Type="http://schemas.openxmlformats.org/officeDocument/2006/relationships/hyperlink" Target="https://www.pgatour.com/player/48153/matthieu-pavon?deviceId=5183da16-a6f0-4bc2-abb3-70ebfc01f7ba" TargetMode="External"/><Relationship Id="rId233" Type="http://schemas.openxmlformats.org/officeDocument/2006/relationships/hyperlink" Target="https://www.pgatour.com/player/34098/russell-henley" TargetMode="External"/><Relationship Id="rId440" Type="http://schemas.openxmlformats.org/officeDocument/2006/relationships/hyperlink" Target="https://www.pgatour.com/player/36699/patrick-rodgers" TargetMode="External"/><Relationship Id="rId678" Type="http://schemas.openxmlformats.org/officeDocument/2006/relationships/hyperlink" Target="https://www.pgatour.com/player/59095/chris-gotterup" TargetMode="External"/><Relationship Id="rId885" Type="http://schemas.openxmlformats.org/officeDocument/2006/relationships/hyperlink" Target="https://www.pgatour.com/player/37378/min-woo-lee" TargetMode="External"/><Relationship Id="rId28" Type="http://schemas.openxmlformats.org/officeDocument/2006/relationships/hyperlink" Target="https://www.pgatour.com/player/35532/tom-hoge" TargetMode="External"/><Relationship Id="rId300" Type="http://schemas.openxmlformats.org/officeDocument/2006/relationships/hyperlink" Target="https://www.pgatour.com/player/46442/maverick-mcnealy" TargetMode="External"/><Relationship Id="rId538" Type="http://schemas.openxmlformats.org/officeDocument/2006/relationships/hyperlink" Target="https://www.pgatour.com/player/28259/sangmoon-bae" TargetMode="External"/><Relationship Id="rId745" Type="http://schemas.openxmlformats.org/officeDocument/2006/relationships/hyperlink" Target="https://www.pgatour.com/player/33486/roger-sloan" TargetMode="External"/><Relationship Id="rId952" Type="http://schemas.openxmlformats.org/officeDocument/2006/relationships/hyperlink" Target="https://www.pgatour.com/player/51696/richard-hoey" TargetMode="External"/><Relationship Id="rId81" Type="http://schemas.openxmlformats.org/officeDocument/2006/relationships/hyperlink" Target="https://www.pgatour.com/player/24502/adam-scott" TargetMode="External"/><Relationship Id="rId177" Type="http://schemas.openxmlformats.org/officeDocument/2006/relationships/hyperlink" Target="https://www.pgatour.com/player/23108/matt-kuchar" TargetMode="External"/><Relationship Id="rId384" Type="http://schemas.openxmlformats.org/officeDocument/2006/relationships/hyperlink" Target="https://www.pgatour.com/player/51600/jimmy-stanger" TargetMode="External"/><Relationship Id="rId591" Type="http://schemas.openxmlformats.org/officeDocument/2006/relationships/hyperlink" Target="https://www.pgatour.com/player/26596/ryan-moore" TargetMode="External"/><Relationship Id="rId605" Type="http://schemas.openxmlformats.org/officeDocument/2006/relationships/hyperlink" Target="https://www.pgatour.com/player/25198/francesco-molinari" TargetMode="External"/><Relationship Id="rId812" Type="http://schemas.openxmlformats.org/officeDocument/2006/relationships/hyperlink" Target="https://www.pgatour.com/player/26476/chez-reavie" TargetMode="External"/><Relationship Id="rId1028" Type="http://schemas.openxmlformats.org/officeDocument/2006/relationships/hyperlink" Target="https://www.pgatour.com/player/34213/grayson-murray" TargetMode="External"/><Relationship Id="rId244" Type="http://schemas.openxmlformats.org/officeDocument/2006/relationships/hyperlink" Target="https://www.pgatour.com/player/47888/taiga-semikawa?deviceId=5183da16-a6f0-4bc2-abb3-70ebfc01f7ba" TargetMode="External"/><Relationship Id="rId689" Type="http://schemas.openxmlformats.org/officeDocument/2006/relationships/hyperlink" Target="https://www.pgatour.com/player/48699/callum-tarren" TargetMode="External"/><Relationship Id="rId896" Type="http://schemas.openxmlformats.org/officeDocument/2006/relationships/hyperlink" Target="https://www.pgatour.com/player/27770/camilo-villegas" TargetMode="External"/><Relationship Id="rId39" Type="http://schemas.openxmlformats.org/officeDocument/2006/relationships/hyperlink" Target="https://www.pgatour.com/player/47504/sam-burns" TargetMode="External"/><Relationship Id="rId451" Type="http://schemas.openxmlformats.org/officeDocument/2006/relationships/hyperlink" Target="https://www.pgatour.com/player/33141/keegan-bradley" TargetMode="External"/><Relationship Id="rId549" Type="http://schemas.openxmlformats.org/officeDocument/2006/relationships/hyperlink" Target="https://www.pgatour.com/player/40098/matt-fitzpatrick" TargetMode="External"/><Relationship Id="rId756" Type="http://schemas.openxmlformats.org/officeDocument/2006/relationships/hyperlink" Target="https://www.pgatour.com/player/35461/beau-hossler" TargetMode="External"/><Relationship Id="rId104" Type="http://schemas.openxmlformats.org/officeDocument/2006/relationships/hyperlink" Target="https://www.pgatour.com/player/30692/scott-stallings?deviceId=5183da16-a6f0-4bc2-abb3-70ebfc01f7ba" TargetMode="External"/><Relationship Id="rId188" Type="http://schemas.openxmlformats.org/officeDocument/2006/relationships/hyperlink" Target="https://www.pgatour.com/player/52666/sami-valimaki?deviceId=5183da16-a6f0-4bc2-abb3-70ebfc01f7ba" TargetMode="External"/><Relationship Id="rId311" Type="http://schemas.openxmlformats.org/officeDocument/2006/relationships/hyperlink" Target="https://www.pgatour.com/player/59442/parker-coody" TargetMode="External"/><Relationship Id="rId395" Type="http://schemas.openxmlformats.org/officeDocument/2006/relationships/hyperlink" Target="https://www.pgatour.com/player/58168/davis-thompson" TargetMode="External"/><Relationship Id="rId409" Type="http://schemas.openxmlformats.org/officeDocument/2006/relationships/hyperlink" Target="https://www.pgatour.com/player/55182/tom-kim" TargetMode="External"/><Relationship Id="rId963" Type="http://schemas.openxmlformats.org/officeDocument/2006/relationships/hyperlink" Target="https://www.pgatour.com/player/37275/sam-ryder" TargetMode="External"/><Relationship Id="rId1039" Type="http://schemas.openxmlformats.org/officeDocument/2006/relationships/hyperlink" Target="https://www.pgatour.com/player/30911/tommy-fleetwood" TargetMode="External"/><Relationship Id="rId92" Type="http://schemas.openxmlformats.org/officeDocument/2006/relationships/hyperlink" Target="https://www.pgatour.com/player/30927/brendon-todd" TargetMode="External"/><Relationship Id="rId616" Type="http://schemas.openxmlformats.org/officeDocument/2006/relationships/hyperlink" Target="https://www.pgatour.com/player/31323/gary-woodland" TargetMode="External"/><Relationship Id="rId823" Type="http://schemas.openxmlformats.org/officeDocument/2006/relationships/hyperlink" Target="https://www.pgatour.com/player/27214/kevin-streelman" TargetMode="External"/><Relationship Id="rId255" Type="http://schemas.openxmlformats.org/officeDocument/2006/relationships/hyperlink" Target="https://www.pgatour.com/player/39971/sungjae-im" TargetMode="External"/><Relationship Id="rId462" Type="http://schemas.openxmlformats.org/officeDocument/2006/relationships/hyperlink" Target="https://www.pgatour.com/player/59866/nick-dunlap" TargetMode="External"/><Relationship Id="rId115" Type="http://schemas.openxmlformats.org/officeDocument/2006/relationships/hyperlink" Target="https://www.pgatour.com/player/45522/christiaan-bezuidenhout" TargetMode="External"/><Relationship Id="rId322" Type="http://schemas.openxmlformats.org/officeDocument/2006/relationships/hyperlink" Target="https://www.pgatour.com/player/50484/hayden-springer" TargetMode="External"/><Relationship Id="rId767" Type="http://schemas.openxmlformats.org/officeDocument/2006/relationships/hyperlink" Target="https://www.pgatour.com/player/59652/sam-bennett" TargetMode="External"/><Relationship Id="rId974" Type="http://schemas.openxmlformats.org/officeDocument/2006/relationships/hyperlink" Target="https://www.pgatour.com/player/33408/tyson-alexander" TargetMode="External"/><Relationship Id="rId199" Type="http://schemas.openxmlformats.org/officeDocument/2006/relationships/hyperlink" Target="https://www.pgatour.com/player/45157/cam-davis" TargetMode="External"/><Relationship Id="rId627" Type="http://schemas.openxmlformats.org/officeDocument/2006/relationships/hyperlink" Target="https://www.pgatour.com/player/45522/christiaan-bezuidenhout" TargetMode="External"/><Relationship Id="rId834" Type="http://schemas.openxmlformats.org/officeDocument/2006/relationships/hyperlink" Target="https://www.pgatour.com/player/45609/tyler-duncan" TargetMode="External"/><Relationship Id="rId266" Type="http://schemas.openxmlformats.org/officeDocument/2006/relationships/hyperlink" Target="https://www.pgatour.com/player/35506/mackenzie-hughes" TargetMode="External"/><Relationship Id="rId473" Type="http://schemas.openxmlformats.org/officeDocument/2006/relationships/hyperlink" Target="https://www.pgatour.com/player/29535/brice-garnett" TargetMode="External"/><Relationship Id="rId680" Type="http://schemas.openxmlformats.org/officeDocument/2006/relationships/hyperlink" Target="https://www.pgatour.com/player/50188/s.h-kim" TargetMode="External"/><Relationship Id="rId901" Type="http://schemas.openxmlformats.org/officeDocument/2006/relationships/hyperlink" Target="https://www.pgatour.com/player/27129/luke-list" TargetMode="External"/><Relationship Id="rId30" Type="http://schemas.openxmlformats.org/officeDocument/2006/relationships/hyperlink" Target="https://www.pgatour.com/player/34099/harris-english" TargetMode="External"/><Relationship Id="rId126" Type="http://schemas.openxmlformats.org/officeDocument/2006/relationships/hyperlink" Target="https://www.pgatour.com/player/47420/jake-knapp" TargetMode="External"/><Relationship Id="rId333" Type="http://schemas.openxmlformats.org/officeDocument/2006/relationships/hyperlink" Target="https://www.pgatour.com/player/20766/padraig-harrington" TargetMode="External"/><Relationship Id="rId540" Type="http://schemas.openxmlformats.org/officeDocument/2006/relationships/hyperlink" Target="https://www.pgatour.com/player/50095/austin-smotherman" TargetMode="External"/><Relationship Id="rId778" Type="http://schemas.openxmlformats.org/officeDocument/2006/relationships/hyperlink" Target="https://www.pgatour.com/player/56630/akshay-bhatia" TargetMode="External"/><Relationship Id="rId985" Type="http://schemas.openxmlformats.org/officeDocument/2006/relationships/hyperlink" Target="https://www.pgatour.com/player/24980/scott-gutschewski" TargetMode="External"/><Relationship Id="rId638" Type="http://schemas.openxmlformats.org/officeDocument/2006/relationships/hyperlink" Target="https://www.pgatour.com/player/34255/joseph-bramlett" TargetMode="External"/><Relationship Id="rId845" Type="http://schemas.openxmlformats.org/officeDocument/2006/relationships/hyperlink" Target="https://www.pgatour.com/player/46414/aaron-rai" TargetMode="External"/><Relationship Id="rId1030" Type="http://schemas.openxmlformats.org/officeDocument/2006/relationships/hyperlink" Target="https://www.pgatour.com/player/35506/mackenzie-hughes" TargetMode="External"/><Relationship Id="rId277" Type="http://schemas.openxmlformats.org/officeDocument/2006/relationships/hyperlink" Target="https://www.pgatour.com/player/34099/harris-english" TargetMode="External"/><Relationship Id="rId400" Type="http://schemas.openxmlformats.org/officeDocument/2006/relationships/hyperlink" Target="https://www.pgatour.com/player/59143/mcclure-meissner" TargetMode="External"/><Relationship Id="rId484" Type="http://schemas.openxmlformats.org/officeDocument/2006/relationships/hyperlink" Target="https://www.pgatour.com/player/46435/austin-cook" TargetMode="External"/><Relationship Id="rId705" Type="http://schemas.openxmlformats.org/officeDocument/2006/relationships/hyperlink" Target="https://www.pgatour.com/player/27349/alex-noren" TargetMode="External"/><Relationship Id="rId137" Type="http://schemas.openxmlformats.org/officeDocument/2006/relationships/hyperlink" Target="https://www.pgatour.com/player/50188/s.h-kim" TargetMode="External"/><Relationship Id="rId344" Type="http://schemas.openxmlformats.org/officeDocument/2006/relationships/hyperlink" Target="https://www.pgatour.com/player/54421/garrick-higgo" TargetMode="External"/><Relationship Id="rId691" Type="http://schemas.openxmlformats.org/officeDocument/2006/relationships/hyperlink" Target="https://www.pgatour.com/player/28420/ryan-brehm" TargetMode="External"/><Relationship Id="rId789" Type="http://schemas.openxmlformats.org/officeDocument/2006/relationships/hyperlink" Target="https://www.pgatour.com/player/59143/mcclure-meissner" TargetMode="External"/><Relationship Id="rId912" Type="http://schemas.openxmlformats.org/officeDocument/2006/relationships/hyperlink" Target="https://www.pgatour.com/player/33399/adam-hadwin" TargetMode="External"/><Relationship Id="rId996" Type="http://schemas.openxmlformats.org/officeDocument/2006/relationships/hyperlink" Target="https://www.pgatour.com/player/49771/j.t-poston" TargetMode="External"/><Relationship Id="rId41" Type="http://schemas.openxmlformats.org/officeDocument/2006/relationships/hyperlink" Target="https://www.pgatour.com/player/40115/adam-svensson" TargetMode="External"/><Relationship Id="rId551" Type="http://schemas.openxmlformats.org/officeDocument/2006/relationships/hyperlink" Target="https://www.pgatour.com/player/37455/si-woo-kim" TargetMode="External"/><Relationship Id="rId649" Type="http://schemas.openxmlformats.org/officeDocument/2006/relationships/hyperlink" Target="https://www.pgatour.com/player/52372/cameron-champ" TargetMode="External"/><Relationship Id="rId856" Type="http://schemas.openxmlformats.org/officeDocument/2006/relationships/hyperlink" Target="https://www.pgatour.com/player/35461/beau-hossler" TargetMode="External"/><Relationship Id="rId190" Type="http://schemas.openxmlformats.org/officeDocument/2006/relationships/hyperlink" Target="https://www.pgatour.com/player/54421/garrick-higgo" TargetMode="External"/><Relationship Id="rId204" Type="http://schemas.openxmlformats.org/officeDocument/2006/relationships/hyperlink" Target="https://www.pgatour.com/player/47663/kevin-dougherty?deviceId=5183da16-a6f0-4bc2-abb3-70ebfc01f7ba" TargetMode="External"/><Relationship Id="rId288" Type="http://schemas.openxmlformats.org/officeDocument/2006/relationships/hyperlink" Target="https://www.pgatour.com/player/52215/robert-macintyre" TargetMode="External"/><Relationship Id="rId411" Type="http://schemas.openxmlformats.org/officeDocument/2006/relationships/hyperlink" Target="https://www.pgatour.com/player/36801/mark-hubbard" TargetMode="External"/><Relationship Id="rId509" Type="http://schemas.openxmlformats.org/officeDocument/2006/relationships/hyperlink" Target="https://www.pgatour.com/player/27214/kevin-streelman" TargetMode="External"/><Relationship Id="rId1041" Type="http://schemas.openxmlformats.org/officeDocument/2006/relationships/hyperlink" Target="https://www.pgatour.com/player/47347/adam-schenk" TargetMode="External"/><Relationship Id="rId495" Type="http://schemas.openxmlformats.org/officeDocument/2006/relationships/hyperlink" Target="https://www.pgatour.com/player/46414/aaron-rai" TargetMode="External"/><Relationship Id="rId716" Type="http://schemas.openxmlformats.org/officeDocument/2006/relationships/hyperlink" Target="https://www.pgatour.com/player/60004/jacob-bridgeman" TargetMode="External"/><Relationship Id="rId923" Type="http://schemas.openxmlformats.org/officeDocument/2006/relationships/hyperlink" Target="https://www.pgatour.com/player/12716/charley-hoffman" TargetMode="External"/><Relationship Id="rId52" Type="http://schemas.openxmlformats.org/officeDocument/2006/relationships/hyperlink" Target="https://www.pgatour.com/player/37455/si-woo-kim" TargetMode="External"/><Relationship Id="rId148" Type="http://schemas.openxmlformats.org/officeDocument/2006/relationships/hyperlink" Target="https://www.pgatour.com/player/47988/nick-hardy?deviceId=5183da16-a6f0-4bc2-abb3-70ebfc01f7ba" TargetMode="External"/><Relationship Id="rId355" Type="http://schemas.openxmlformats.org/officeDocument/2006/relationships/hyperlink" Target="https://www.pgatour.com/player/34466/peter-malnati" TargetMode="External"/><Relationship Id="rId562" Type="http://schemas.openxmlformats.org/officeDocument/2006/relationships/hyperlink" Target="https://www.pgatour.com/player/37275/sam-ryder" TargetMode="External"/><Relationship Id="rId215" Type="http://schemas.openxmlformats.org/officeDocument/2006/relationships/hyperlink" Target="https://www.pgatour.com/player/48081/xander-schauffele" TargetMode="External"/><Relationship Id="rId422" Type="http://schemas.openxmlformats.org/officeDocument/2006/relationships/hyperlink" Target="https://www.pgatour.com/player/31646/emiliano-grillo" TargetMode="External"/><Relationship Id="rId867" Type="http://schemas.openxmlformats.org/officeDocument/2006/relationships/hyperlink" Target="https://www.pgatour.com/player/48081/xander-schauffele" TargetMode="External"/><Relationship Id="rId1052" Type="http://schemas.openxmlformats.org/officeDocument/2006/relationships/hyperlink" Target="https://www.pgatour.com/player/57366/cameron-young" TargetMode="External"/><Relationship Id="rId299" Type="http://schemas.openxmlformats.org/officeDocument/2006/relationships/hyperlink" Target="https://www.pgatour.com/player/29725/tony-finau" TargetMode="External"/><Relationship Id="rId727" Type="http://schemas.openxmlformats.org/officeDocument/2006/relationships/hyperlink" Target="https://www.pgatour.com/player/26596/ryan-moore" TargetMode="External"/><Relationship Id="rId934" Type="http://schemas.openxmlformats.org/officeDocument/2006/relationships/hyperlink" Target="https://www.pgatour.com/player/39975/michael-kim" TargetMode="External"/><Relationship Id="rId63" Type="http://schemas.openxmlformats.org/officeDocument/2006/relationships/hyperlink" Target="https://www.pgatour.com/player/35461/beau-hossler" TargetMode="External"/><Relationship Id="rId159" Type="http://schemas.openxmlformats.org/officeDocument/2006/relationships/hyperlink" Target="https://www.pgatour.com/player/47993/denny-mccarthy" TargetMode="External"/><Relationship Id="rId366" Type="http://schemas.openxmlformats.org/officeDocument/2006/relationships/hyperlink" Target="https://www.pgatour.com/player/33408/tyson-alexander" TargetMode="External"/><Relationship Id="rId573" Type="http://schemas.openxmlformats.org/officeDocument/2006/relationships/hyperlink" Target="https://www.pgatour.com/player/30926/chris-kirk" TargetMode="External"/><Relationship Id="rId780" Type="http://schemas.openxmlformats.org/officeDocument/2006/relationships/hyperlink" Target="https://www.pgatour.com/player/28237/rory-mcilroy" TargetMode="External"/><Relationship Id="rId226" Type="http://schemas.openxmlformats.org/officeDocument/2006/relationships/hyperlink" Target="https://www.pgatour.com/player/52513/carson-young?deviceId=5183da16-a6f0-4bc2-abb3-70ebfc01f7ba" TargetMode="External"/><Relationship Id="rId433" Type="http://schemas.openxmlformats.org/officeDocument/2006/relationships/hyperlink" Target="https://www.pgatour.com/player/39971/sungjae-im" TargetMode="External"/><Relationship Id="rId878" Type="http://schemas.openxmlformats.org/officeDocument/2006/relationships/hyperlink" Target="https://www.pgatour.com/player/49960/sepp-straka" TargetMode="External"/><Relationship Id="rId640" Type="http://schemas.openxmlformats.org/officeDocument/2006/relationships/hyperlink" Target="https://www.pgatour.com/player/48867/matti-schmid" TargetMode="External"/><Relationship Id="rId738" Type="http://schemas.openxmlformats.org/officeDocument/2006/relationships/hyperlink" Target="https://www.pgatour.com/player/56149/william-furr" TargetMode="External"/><Relationship Id="rId945" Type="http://schemas.openxmlformats.org/officeDocument/2006/relationships/hyperlink" Target="https://www.pgatour.com/player/48699/callum-tarren" TargetMode="External"/><Relationship Id="rId74" Type="http://schemas.openxmlformats.org/officeDocument/2006/relationships/hyperlink" Target="https://www.pgatour.com/player/32070/rafael-campos?deviceId=5183da16-a6f0-4bc2-abb3-70ebfc01f7ba" TargetMode="External"/><Relationship Id="rId377" Type="http://schemas.openxmlformats.org/officeDocument/2006/relationships/hyperlink" Target="https://www.pgatour.com/player/34587/chan-kim" TargetMode="External"/><Relationship Id="rId500" Type="http://schemas.openxmlformats.org/officeDocument/2006/relationships/hyperlink" Target="https://www.pgatour.com/player/32366/kevin-chappell" TargetMode="External"/><Relationship Id="rId584" Type="http://schemas.openxmlformats.org/officeDocument/2006/relationships/hyperlink" Target="https://www.pgatour.com/player/28089/jason-day" TargetMode="External"/><Relationship Id="rId805" Type="http://schemas.openxmlformats.org/officeDocument/2006/relationships/hyperlink" Target="https://www.pgatour.com/player/27644/brian-harman" TargetMode="External"/><Relationship Id="rId5" Type="http://schemas.openxmlformats.org/officeDocument/2006/relationships/hyperlink" Target="https://www.pgatour.com/player/52453/nicolai-hjgaard?deviceId=5183da16-a6f0-4bc2-abb3-70ebfc01f7ba" TargetMode="External"/><Relationship Id="rId237" Type="http://schemas.openxmlformats.org/officeDocument/2006/relationships/hyperlink" Target="https://www.pgatour.com/player/27644/brian-harman" TargetMode="External"/><Relationship Id="rId791" Type="http://schemas.openxmlformats.org/officeDocument/2006/relationships/hyperlink" Target="https://www.pgatour.com/player/24502/adam-scott" TargetMode="External"/><Relationship Id="rId889" Type="http://schemas.openxmlformats.org/officeDocument/2006/relationships/hyperlink" Target="https://www.pgatour.com/player/37455/si-woo-kim" TargetMode="External"/><Relationship Id="rId444" Type="http://schemas.openxmlformats.org/officeDocument/2006/relationships/hyperlink" Target="https://www.pgatour.com/player/37455/si-woo-kim" TargetMode="External"/><Relationship Id="rId651" Type="http://schemas.openxmlformats.org/officeDocument/2006/relationships/hyperlink" Target="https://www.pgatour.com/player/47347/adam-schenk" TargetMode="External"/><Relationship Id="rId749" Type="http://schemas.openxmlformats.org/officeDocument/2006/relationships/hyperlink" Target="https://www.pgatour.com/player/34587/chan-kim" TargetMode="External"/><Relationship Id="rId290" Type="http://schemas.openxmlformats.org/officeDocument/2006/relationships/hyperlink" Target="https://www.pgatour.com/player/51997/andrew-novak" TargetMode="External"/><Relationship Id="rId304" Type="http://schemas.openxmlformats.org/officeDocument/2006/relationships/hyperlink" Target="https://www.pgatour.com/player/46414/aaron-rai" TargetMode="External"/><Relationship Id="rId388" Type="http://schemas.openxmlformats.org/officeDocument/2006/relationships/hyperlink" Target="https://www.pgatour.com/player/46442/maverick-mcnealy" TargetMode="External"/><Relationship Id="rId511" Type="http://schemas.openxmlformats.org/officeDocument/2006/relationships/hyperlink" Target="https://www.pgatour.com/player/51696/richard-hoey" TargetMode="External"/><Relationship Id="rId609" Type="http://schemas.openxmlformats.org/officeDocument/2006/relationships/hyperlink" Target="https://www.pgatour.com/player/39324/j.j-spaun" TargetMode="External"/><Relationship Id="rId956" Type="http://schemas.openxmlformats.org/officeDocument/2006/relationships/hyperlink" Target="https://www.pgatour.com/player/35310/lanto-griffin" TargetMode="External"/><Relationship Id="rId85" Type="http://schemas.openxmlformats.org/officeDocument/2006/relationships/hyperlink" Target="https://www.pgatour.com/player/52955/ludvig-aberg" TargetMode="External"/><Relationship Id="rId150" Type="http://schemas.openxmlformats.org/officeDocument/2006/relationships/hyperlink" Target="https://www.pgatour.com/player/49947/taylor-moore" TargetMode="External"/><Relationship Id="rId595" Type="http://schemas.openxmlformats.org/officeDocument/2006/relationships/hyperlink" Target="https://www.pgatour.com/player/49771/j.t-poston" TargetMode="External"/><Relationship Id="rId816" Type="http://schemas.openxmlformats.org/officeDocument/2006/relationships/hyperlink" Target="https://www.pgatour.com/player/45242/kevin-yu" TargetMode="External"/><Relationship Id="rId1001" Type="http://schemas.openxmlformats.org/officeDocument/2006/relationships/hyperlink" Target="https://www.pgatour.com/player/29725/tony-finau" TargetMode="External"/><Relationship Id="rId248" Type="http://schemas.openxmlformats.org/officeDocument/2006/relationships/hyperlink" Target="https://www.pgatour.com/player/46717/viktor-hovland" TargetMode="External"/><Relationship Id="rId455" Type="http://schemas.openxmlformats.org/officeDocument/2006/relationships/hyperlink" Target="https://www.pgatour.com/player/57366/cameron-young" TargetMode="External"/><Relationship Id="rId662" Type="http://schemas.openxmlformats.org/officeDocument/2006/relationships/hyperlink" Target="https://www.pgatour.com/player/52666/sami-valimaki" TargetMode="External"/><Relationship Id="rId12" Type="http://schemas.openxmlformats.org/officeDocument/2006/relationships/hyperlink" Target="https://www.pgatour.com/player/47483/will-zalatoris" TargetMode="External"/><Relationship Id="rId108" Type="http://schemas.openxmlformats.org/officeDocument/2006/relationships/hyperlink" Target="https://www.pgatour.com/player/34563/chesson-hadley?deviceId=5183da16-a6f0-4bc2-abb3-70ebfc01f7ba" TargetMode="External"/><Relationship Id="rId315" Type="http://schemas.openxmlformats.org/officeDocument/2006/relationships/hyperlink" Target="https://www.pgatour.com/player/32448/james-hahn" TargetMode="External"/><Relationship Id="rId522" Type="http://schemas.openxmlformats.org/officeDocument/2006/relationships/hyperlink" Target="https://www.pgatour.com/player/57975/harry-hall" TargetMode="External"/><Relationship Id="rId967" Type="http://schemas.openxmlformats.org/officeDocument/2006/relationships/hyperlink" Target="https://www.pgatour.com/player/33597/harry-higgs" TargetMode="External"/><Relationship Id="rId96" Type="http://schemas.openxmlformats.org/officeDocument/2006/relationships/hyperlink" Target="https://www.pgatour.com/player/47993/denny-mccarthy" TargetMode="External"/><Relationship Id="rId161" Type="http://schemas.openxmlformats.org/officeDocument/2006/relationships/hyperlink" Target="https://www.pgatour.com/player/46442/maverick-mcnealy" TargetMode="External"/><Relationship Id="rId399" Type="http://schemas.openxmlformats.org/officeDocument/2006/relationships/hyperlink" Target="https://www.pgatour.com/player/32367/jorge-campillo" TargetMode="External"/><Relationship Id="rId827" Type="http://schemas.openxmlformats.org/officeDocument/2006/relationships/hyperlink" Target="https://www.pgatour.com/player/47679/victor-perez" TargetMode="External"/><Relationship Id="rId1012" Type="http://schemas.openxmlformats.org/officeDocument/2006/relationships/hyperlink" Target="https://www.pgatour.com/player/29535/brice-garnett" TargetMode="External"/><Relationship Id="rId259" Type="http://schemas.openxmlformats.org/officeDocument/2006/relationships/hyperlink" Target="https://www.pgatour.com/player/60004/jacob-bridgeman?deviceId=5183da16-a6f0-4bc2-abb3-70ebfc01f7ba" TargetMode="External"/><Relationship Id="rId466" Type="http://schemas.openxmlformats.org/officeDocument/2006/relationships/hyperlink" Target="https://www.pgatour.com/player/55182/tom-kim" TargetMode="External"/><Relationship Id="rId673" Type="http://schemas.openxmlformats.org/officeDocument/2006/relationships/hyperlink" Target="https://www.pgatour.com/player/23320/ryan-palmer" TargetMode="External"/><Relationship Id="rId880" Type="http://schemas.openxmlformats.org/officeDocument/2006/relationships/hyperlink" Target="https://www.pgatour.com/player/49947/taylor-moore" TargetMode="External"/><Relationship Id="rId23" Type="http://schemas.openxmlformats.org/officeDocument/2006/relationships/hyperlink" Target="https://www.pgatour.com/player/35461/beau-hossler?deviceId=5183da16-a6f0-4bc2-abb3-70ebfc01f7ba" TargetMode="External"/><Relationship Id="rId119" Type="http://schemas.openxmlformats.org/officeDocument/2006/relationships/hyperlink" Target="https://www.pgatour.com/player/55182/tom-kim" TargetMode="External"/><Relationship Id="rId326" Type="http://schemas.openxmlformats.org/officeDocument/2006/relationships/hyperlink" Target="https://www.pgatour.com/player/34255/joseph-bramlett" TargetMode="External"/><Relationship Id="rId533" Type="http://schemas.openxmlformats.org/officeDocument/2006/relationships/hyperlink" Target="https://www.pgatour.com/player/34587/chan-kim" TargetMode="External"/><Relationship Id="rId978" Type="http://schemas.openxmlformats.org/officeDocument/2006/relationships/hyperlink" Target="https://www.pgatour.com/player/47128/richy-werenski" TargetMode="External"/><Relationship Id="rId740" Type="http://schemas.openxmlformats.org/officeDocument/2006/relationships/hyperlink" Target="https://www.pgatour.com/player/52372/cameron-champ" TargetMode="External"/><Relationship Id="rId838" Type="http://schemas.openxmlformats.org/officeDocument/2006/relationships/hyperlink" Target="https://www.pgatour.com/player/59442/parker-coody" TargetMode="External"/><Relationship Id="rId1023" Type="http://schemas.openxmlformats.org/officeDocument/2006/relationships/hyperlink" Target="https://www.pgatour.com/player/38991/alejandro-tosti" TargetMode="External"/><Relationship Id="rId172" Type="http://schemas.openxmlformats.org/officeDocument/2006/relationships/hyperlink" Target="https://www.pgatour.com/player/40162/justin-lower?deviceId=5183da16-a6f0-4bc2-abb3-70ebfc01f7ba" TargetMode="External"/><Relationship Id="rId477" Type="http://schemas.openxmlformats.org/officeDocument/2006/relationships/hyperlink" Target="https://www.pgatour.com/player/47679/victor-perez" TargetMode="External"/><Relationship Id="rId600" Type="http://schemas.openxmlformats.org/officeDocument/2006/relationships/hyperlink" Target="https://www.pgatour.com/player/57366/cameron-young" TargetMode="External"/><Relationship Id="rId684" Type="http://schemas.openxmlformats.org/officeDocument/2006/relationships/hyperlink" Target="https://www.pgatour.com/player/33413/ben-martin" TargetMode="External"/><Relationship Id="rId337" Type="http://schemas.openxmlformats.org/officeDocument/2006/relationships/hyperlink" Target="https://www.pgatour.com/player/52453/nicolai-hjgaard" TargetMode="External"/><Relationship Id="rId891" Type="http://schemas.openxmlformats.org/officeDocument/2006/relationships/hyperlink" Target="https://www.pgatour.com/player/28089/jason-day" TargetMode="External"/><Relationship Id="rId905" Type="http://schemas.openxmlformats.org/officeDocument/2006/relationships/hyperlink" Target="https://www.pgatour.com/player/46970/jon-rahm" TargetMode="External"/><Relationship Id="rId989" Type="http://schemas.openxmlformats.org/officeDocument/2006/relationships/hyperlink" Target="https://www.pgatour.com/player/24494/erik-compton" TargetMode="External"/><Relationship Id="rId34" Type="http://schemas.openxmlformats.org/officeDocument/2006/relationships/hyperlink" Target="https://www.pgatour.com/player/40250/taylor-pendrith?deviceId=5183da16-a6f0-4bc2-abb3-70ebfc01f7ba" TargetMode="External"/><Relationship Id="rId544" Type="http://schemas.openxmlformats.org/officeDocument/2006/relationships/hyperlink" Target="https://www.pgatour.com/player/64052/angel-ayora" TargetMode="External"/><Relationship Id="rId751" Type="http://schemas.openxmlformats.org/officeDocument/2006/relationships/hyperlink" Target="https://www.pgatour.com/player/47988/nick-hardy" TargetMode="External"/><Relationship Id="rId849" Type="http://schemas.openxmlformats.org/officeDocument/2006/relationships/hyperlink" Target="https://www.pgatour.com/player/29478/kevin-kisner" TargetMode="External"/><Relationship Id="rId183" Type="http://schemas.openxmlformats.org/officeDocument/2006/relationships/hyperlink" Target="https://www.pgatour.com/player/39971/sungjae-im" TargetMode="External"/><Relationship Id="rId390" Type="http://schemas.openxmlformats.org/officeDocument/2006/relationships/hyperlink" Target="https://www.pgatour.com/player/32102/rickie-fowler" TargetMode="External"/><Relationship Id="rId404" Type="http://schemas.openxmlformats.org/officeDocument/2006/relationships/hyperlink" Target="https://www.pgatour.com/player/47347/adam-schenk" TargetMode="External"/><Relationship Id="rId611" Type="http://schemas.openxmlformats.org/officeDocument/2006/relationships/hyperlink" Target="https://www.pgatour.com/player/28252/seamus-power" TargetMode="External"/><Relationship Id="rId1034" Type="http://schemas.openxmlformats.org/officeDocument/2006/relationships/hyperlink" Target="https://www.pgatour.com/player/39997/corey-conners" TargetMode="External"/><Relationship Id="rId250" Type="http://schemas.openxmlformats.org/officeDocument/2006/relationships/hyperlink" Target="https://www.pgatour.com/player/34099/harris-english?deviceId=5183da16-a6f0-4bc2-abb3-70ebfc01f7ba" TargetMode="External"/><Relationship Id="rId488" Type="http://schemas.openxmlformats.org/officeDocument/2006/relationships/hyperlink" Target="https://www.pgatour.com/player/51977/max-greyserman" TargetMode="External"/><Relationship Id="rId695" Type="http://schemas.openxmlformats.org/officeDocument/2006/relationships/hyperlink" Target="https://www.pgatour.com/player/36799/stephan-jaeger" TargetMode="External"/><Relationship Id="rId709" Type="http://schemas.openxmlformats.org/officeDocument/2006/relationships/hyperlink" Target="https://www.pgatour.com/player/35532/tom-hoge" TargetMode="External"/><Relationship Id="rId916" Type="http://schemas.openxmlformats.org/officeDocument/2006/relationships/hyperlink" Target="https://www.pgatour.com/player/29725/tony-finau" TargetMode="External"/><Relationship Id="rId45" Type="http://schemas.openxmlformats.org/officeDocument/2006/relationships/hyperlink" Target="https://www.pgatour.com/player/30911/tommy-fleetwood" TargetMode="External"/><Relationship Id="rId110" Type="http://schemas.openxmlformats.org/officeDocument/2006/relationships/hyperlink" Target="https://www.pgatour.com/player/22371/aaron-baddeley" TargetMode="External"/><Relationship Id="rId348" Type="http://schemas.openxmlformats.org/officeDocument/2006/relationships/hyperlink" Target="https://www.pgatour.com/player/37378/min-woo-lee" TargetMode="External"/><Relationship Id="rId555" Type="http://schemas.openxmlformats.org/officeDocument/2006/relationships/hyperlink" Target="https://www.pgatour.com/player/55789/taylor-montgomery" TargetMode="External"/><Relationship Id="rId762" Type="http://schemas.openxmlformats.org/officeDocument/2006/relationships/hyperlink" Target="https://www.pgatour.com/player/47079/harrison-endycott" TargetMode="External"/><Relationship Id="rId194" Type="http://schemas.openxmlformats.org/officeDocument/2006/relationships/hyperlink" Target="https://www.pgatour.com/player/32366/kevin-chappell" TargetMode="External"/><Relationship Id="rId208" Type="http://schemas.openxmlformats.org/officeDocument/2006/relationships/hyperlink" Target="https://www.pgatour.com/player/27129/luke-list?deviceId=5183da16-a6f0-4bc2-abb3-70ebfc01f7ba" TargetMode="External"/><Relationship Id="rId415" Type="http://schemas.openxmlformats.org/officeDocument/2006/relationships/hyperlink" Target="https://www.pgatour.com/player/46046/scottie-scheffler" TargetMode="External"/><Relationship Id="rId622" Type="http://schemas.openxmlformats.org/officeDocument/2006/relationships/hyperlink" Target="https://www.pgatour.com/player/33399/adam-hadwin" TargetMode="External"/><Relationship Id="rId1045" Type="http://schemas.openxmlformats.org/officeDocument/2006/relationships/hyperlink" Target="https://www.pgatour.com/player/39977/max-homa" TargetMode="External"/><Relationship Id="rId261" Type="http://schemas.openxmlformats.org/officeDocument/2006/relationships/hyperlink" Target="https://www.pgatour.com/player/37378/min-woo-lee" TargetMode="External"/><Relationship Id="rId499" Type="http://schemas.openxmlformats.org/officeDocument/2006/relationships/hyperlink" Target="https://www.pgatour.com/player/32640/troy-merritt" TargetMode="External"/><Relationship Id="rId927" Type="http://schemas.openxmlformats.org/officeDocument/2006/relationships/hyperlink" Target="https://www.pgatour.com/player/46340/alex-smalley" TargetMode="External"/><Relationship Id="rId56" Type="http://schemas.openxmlformats.org/officeDocument/2006/relationships/hyperlink" Target="https://www.pgatour.com/player/40098/matt-fitzpatrick" TargetMode="External"/><Relationship Id="rId359" Type="http://schemas.openxmlformats.org/officeDocument/2006/relationships/hyperlink" Target="https://www.pgatour.com/player/27936/martin-laird" TargetMode="External"/><Relationship Id="rId566" Type="http://schemas.openxmlformats.org/officeDocument/2006/relationships/hyperlink" Target="https://www.pgatour.com/player/54783/dylan-wu" TargetMode="External"/><Relationship Id="rId773" Type="http://schemas.openxmlformats.org/officeDocument/2006/relationships/hyperlink" Target="https://www.pgatour.com/player/47806/raul-pereda" TargetMode="External"/><Relationship Id="rId121" Type="http://schemas.openxmlformats.org/officeDocument/2006/relationships/hyperlink" Target="https://www.pgatour.com/player/30926/chris-kirk" TargetMode="External"/><Relationship Id="rId219" Type="http://schemas.openxmlformats.org/officeDocument/2006/relationships/hyperlink" Target="https://www.pgatour.com/player/27349/alex-noren" TargetMode="External"/><Relationship Id="rId426" Type="http://schemas.openxmlformats.org/officeDocument/2006/relationships/hyperlink" Target="https://www.pgatour.com/player/32839/hideki-matsuyama" TargetMode="External"/><Relationship Id="rId633" Type="http://schemas.openxmlformats.org/officeDocument/2006/relationships/hyperlink" Target="https://www.pgatour.com/player/49947/taylor-moore" TargetMode="External"/><Relationship Id="rId980" Type="http://schemas.openxmlformats.org/officeDocument/2006/relationships/hyperlink" Target="https://www.pgatour.com/player/52374/brandon-wu" TargetMode="External"/><Relationship Id="rId1056" Type="http://schemas.openxmlformats.org/officeDocument/2006/relationships/hyperlink" Target="https://www.pgatour.com/player/33948/byeong-hun-an" TargetMode="External"/><Relationship Id="rId840" Type="http://schemas.openxmlformats.org/officeDocument/2006/relationships/hyperlink" Target="https://www.pgatour.com/player/36326/david-lipsky" TargetMode="External"/><Relationship Id="rId938" Type="http://schemas.openxmlformats.org/officeDocument/2006/relationships/hyperlink" Target="https://www.pgatour.com/player/24140/sean-ohair" TargetMode="External"/><Relationship Id="rId67" Type="http://schemas.openxmlformats.org/officeDocument/2006/relationships/hyperlink" Target="https://www.pgatour.com/player/47591/eric-cole" TargetMode="External"/><Relationship Id="rId272" Type="http://schemas.openxmlformats.org/officeDocument/2006/relationships/hyperlink" Target="https://www.pgatour.com/player/57900/chandler-phillips?deviceId=5183da16-a6f0-4bc2-abb3-70ebfc01f7ba" TargetMode="External"/><Relationship Id="rId577" Type="http://schemas.openxmlformats.org/officeDocument/2006/relationships/hyperlink" Target="https://www.pgatour.com/player/49947/taylor-moore" TargetMode="External"/><Relationship Id="rId700" Type="http://schemas.openxmlformats.org/officeDocument/2006/relationships/hyperlink" Target="https://www.pgatour.com/player/38991/alejandro-tosti" TargetMode="External"/><Relationship Id="rId132" Type="http://schemas.openxmlformats.org/officeDocument/2006/relationships/hyperlink" Target="https://www.pgatour.com/player/50484/hayden-springer?deviceId=5183da16-a6f0-4bc2-abb3-70ebfc01f7ba" TargetMode="External"/><Relationship Id="rId784" Type="http://schemas.openxmlformats.org/officeDocument/2006/relationships/hyperlink" Target="https://www.pgatour.com/player/33413/ben-martin" TargetMode="External"/><Relationship Id="rId991" Type="http://schemas.openxmlformats.org/officeDocument/2006/relationships/hyperlink" Target="https://www.pgatour.com/player/51634/sahith-theegala" TargetMode="External"/><Relationship Id="rId437" Type="http://schemas.openxmlformats.org/officeDocument/2006/relationships/hyperlink" Target="https://www.pgatour.com/player/47591/eric-cole" TargetMode="External"/><Relationship Id="rId644" Type="http://schemas.openxmlformats.org/officeDocument/2006/relationships/hyperlink" Target="https://www.pgatour.com/player/28252/seamus-power" TargetMode="External"/><Relationship Id="rId851" Type="http://schemas.openxmlformats.org/officeDocument/2006/relationships/hyperlink" Target="https://www.pgatour.com/player/59836/pierceson-coody" TargetMode="External"/><Relationship Id="rId283" Type="http://schemas.openxmlformats.org/officeDocument/2006/relationships/hyperlink" Target="https://www.pgatour.com/player/47420/jake-knapp" TargetMode="External"/><Relationship Id="rId490" Type="http://schemas.openxmlformats.org/officeDocument/2006/relationships/hyperlink" Target="https://www.pgatour.com/player/51894/vince-whaley" TargetMode="External"/><Relationship Id="rId504" Type="http://schemas.openxmlformats.org/officeDocument/2006/relationships/hyperlink" Target="https://www.pgatour.com/player/37338/zecheng-dou" TargetMode="External"/><Relationship Id="rId711" Type="http://schemas.openxmlformats.org/officeDocument/2006/relationships/hyperlink" Target="https://www.pgatour.com/player/47679/victor-perez" TargetMode="External"/><Relationship Id="rId949" Type="http://schemas.openxmlformats.org/officeDocument/2006/relationships/hyperlink" Target="https://www.pgatour.com/player/27064/jhonattan-vegas" TargetMode="External"/><Relationship Id="rId78" Type="http://schemas.openxmlformats.org/officeDocument/2006/relationships/hyperlink" Target="https://www.pgatour.com/player/33653/thomas-detry?deviceId=5183da16-a6f0-4bc2-abb3-70ebfc01f7ba" TargetMode="External"/><Relationship Id="rId143" Type="http://schemas.openxmlformats.org/officeDocument/2006/relationships/hyperlink" Target="https://www.pgatour.com/player/32102/rickie-fowler" TargetMode="External"/><Relationship Id="rId350" Type="http://schemas.openxmlformats.org/officeDocument/2006/relationships/hyperlink" Target="https://www.pgatour.com/player/27139/david-skinns" TargetMode="External"/><Relationship Id="rId588" Type="http://schemas.openxmlformats.org/officeDocument/2006/relationships/hyperlink" Target="https://www.pgatour.com/player/29908/c.t-pan" TargetMode="External"/><Relationship Id="rId795" Type="http://schemas.openxmlformats.org/officeDocument/2006/relationships/hyperlink" Target="https://www.pgatour.com/player/34256/andrew-putnam" TargetMode="External"/><Relationship Id="rId809" Type="http://schemas.openxmlformats.org/officeDocument/2006/relationships/hyperlink" Target="https://www.pgatour.com/player/47988/nick-hardy" TargetMode="External"/><Relationship Id="rId9" Type="http://schemas.openxmlformats.org/officeDocument/2006/relationships/hyperlink" Target="https://www.pgatour.com/player/36799/stephan-jaeger?deviceId=5183da16-a6f0-4bc2-abb3-70ebfc01f7ba" TargetMode="External"/><Relationship Id="rId210" Type="http://schemas.openxmlformats.org/officeDocument/2006/relationships/hyperlink" Target="https://www.pgatour.com/player/33408/tyson-alexander" TargetMode="External"/><Relationship Id="rId448" Type="http://schemas.openxmlformats.org/officeDocument/2006/relationships/hyperlink" Target="https://www.pgatour.com/player/25900/lucas-glover" TargetMode="External"/><Relationship Id="rId655" Type="http://schemas.openxmlformats.org/officeDocument/2006/relationships/hyperlink" Target="https://www.pgatour.com/player/46441/robby-shelton" TargetMode="External"/><Relationship Id="rId862" Type="http://schemas.openxmlformats.org/officeDocument/2006/relationships/hyperlink" Target="https://www.pgatour.com/player/30911/tommy-fleetwood" TargetMode="External"/><Relationship Id="rId294" Type="http://schemas.openxmlformats.org/officeDocument/2006/relationships/hyperlink" Target="https://www.pgatour.com/player/40006/erik-van-rooyen" TargetMode="External"/><Relationship Id="rId308" Type="http://schemas.openxmlformats.org/officeDocument/2006/relationships/hyperlink" Target="https://www.pgatour.com/player/57900/chandler-phillips" TargetMode="External"/><Relationship Id="rId515" Type="http://schemas.openxmlformats.org/officeDocument/2006/relationships/hyperlink" Target="https://www.pgatour.com/player/25818/scott-piercy" TargetMode="External"/><Relationship Id="rId722" Type="http://schemas.openxmlformats.org/officeDocument/2006/relationships/hyperlink" Target="https://www.pgatour.com/player/57975/harry-hall" TargetMode="External"/><Relationship Id="rId89" Type="http://schemas.openxmlformats.org/officeDocument/2006/relationships/hyperlink" Target="https://www.pgatour.com/player/29725/tony-finau" TargetMode="External"/><Relationship Id="rId154" Type="http://schemas.openxmlformats.org/officeDocument/2006/relationships/hyperlink" Target="https://www.pgatour.com/player/55789/taylor-montgomery" TargetMode="External"/><Relationship Id="rId361" Type="http://schemas.openxmlformats.org/officeDocument/2006/relationships/hyperlink" Target="https://www.pgatour.com/player/45242/kevin-yu" TargetMode="External"/><Relationship Id="rId599" Type="http://schemas.openxmlformats.org/officeDocument/2006/relationships/hyperlink" Target="https://www.pgatour.com/player/35532/tom-hoge" TargetMode="External"/><Relationship Id="rId1005" Type="http://schemas.openxmlformats.org/officeDocument/2006/relationships/hyperlink" Target="https://www.pgatour.com/player/28252/seamus-power" TargetMode="External"/><Relationship Id="rId459" Type="http://schemas.openxmlformats.org/officeDocument/2006/relationships/hyperlink" Target="https://www.pgatour.com/player/37378/min-woo-lee" TargetMode="External"/><Relationship Id="rId666" Type="http://schemas.openxmlformats.org/officeDocument/2006/relationships/hyperlink" Target="https://www.pgatour.com/player/34076/joel-dahmen" TargetMode="External"/><Relationship Id="rId873" Type="http://schemas.openxmlformats.org/officeDocument/2006/relationships/hyperlink" Target="https://www.pgatour.com/player/34360/patrick-reed" TargetMode="External"/><Relationship Id="rId16" Type="http://schemas.openxmlformats.org/officeDocument/2006/relationships/hyperlink" Target="https://www.pgatour.com/player/48081/xander-schauffele" TargetMode="External"/><Relationship Id="rId221" Type="http://schemas.openxmlformats.org/officeDocument/2006/relationships/hyperlink" Target="https://www.pgatour.com/player/39546/keith-mitchell" TargetMode="External"/><Relationship Id="rId319" Type="http://schemas.openxmlformats.org/officeDocument/2006/relationships/hyperlink" Target="https://www.pgatour.com/player/48887/matt-wallace" TargetMode="External"/><Relationship Id="rId526" Type="http://schemas.openxmlformats.org/officeDocument/2006/relationships/hyperlink" Target="https://www.pgatour.com/player/51635/chris-nido" TargetMode="External"/><Relationship Id="rId733" Type="http://schemas.openxmlformats.org/officeDocument/2006/relationships/hyperlink" Target="https://www.pgatour.com/player/34466/peter-malnati" TargetMode="External"/><Relationship Id="rId940" Type="http://schemas.openxmlformats.org/officeDocument/2006/relationships/hyperlink" Target="https://www.pgatour.com/player/59836/pierceson-coody" TargetMode="External"/><Relationship Id="rId1016" Type="http://schemas.openxmlformats.org/officeDocument/2006/relationships/hyperlink" Target="https://www.pgatour.com/player/35532/tom-hoge" TargetMode="External"/><Relationship Id="rId165" Type="http://schemas.openxmlformats.org/officeDocument/2006/relationships/hyperlink" Target="https://www.pgatour.com/player/48117/kurt-kitayama" TargetMode="External"/><Relationship Id="rId372" Type="http://schemas.openxmlformats.org/officeDocument/2006/relationships/hyperlink" Target="https://www.pgatour.com/player/33948/byeong-hun-an" TargetMode="External"/><Relationship Id="rId677" Type="http://schemas.openxmlformats.org/officeDocument/2006/relationships/hyperlink" Target="https://www.pgatour.com/player/54328/norman-xiong" TargetMode="External"/><Relationship Id="rId800" Type="http://schemas.openxmlformats.org/officeDocument/2006/relationships/hyperlink" Target="https://www.pgatour.com/player/27349/alex-noren" TargetMode="External"/><Relationship Id="rId232" Type="http://schemas.openxmlformats.org/officeDocument/2006/relationships/hyperlink" Target="https://www.pgatour.com/player/22405/justin-rose?deviceId=5183da16-a6f0-4bc2-abb3-70ebfc01f7ba" TargetMode="External"/><Relationship Id="rId884" Type="http://schemas.openxmlformats.org/officeDocument/2006/relationships/hyperlink" Target="https://www.pgatour.com/player/24502/adam-scott" TargetMode="External"/><Relationship Id="rId27" Type="http://schemas.openxmlformats.org/officeDocument/2006/relationships/hyperlink" Target="https://www.pgatour.com/player/45242/kevin-yu?deviceId=5183da16-a6f0-4bc2-abb3-70ebfc01f7ba" TargetMode="External"/><Relationship Id="rId537" Type="http://schemas.openxmlformats.org/officeDocument/2006/relationships/hyperlink" Target="https://www.pgatour.com/player/48319/tom-whitney" TargetMode="External"/><Relationship Id="rId744" Type="http://schemas.openxmlformats.org/officeDocument/2006/relationships/hyperlink" Target="https://www.pgatour.com/player/34021/bud-cauley" TargetMode="External"/><Relationship Id="rId951" Type="http://schemas.openxmlformats.org/officeDocument/2006/relationships/hyperlink" Target="https://www.pgatour.com/player/32757/patton-kizzire" TargetMode="External"/><Relationship Id="rId80" Type="http://schemas.openxmlformats.org/officeDocument/2006/relationships/hyperlink" Target="https://www.pgatour.com/player/55182/tom-kim" TargetMode="External"/><Relationship Id="rId176" Type="http://schemas.openxmlformats.org/officeDocument/2006/relationships/hyperlink" Target="https://www.pgatour.com/player/55893/samuel-stevens?deviceId=5183da16-a6f0-4bc2-abb3-70ebfc01f7ba" TargetMode="External"/><Relationship Id="rId383" Type="http://schemas.openxmlformats.org/officeDocument/2006/relationships/hyperlink" Target="https://www.pgatour.com/player/47983/chad-ramey" TargetMode="External"/><Relationship Id="rId590" Type="http://schemas.openxmlformats.org/officeDocument/2006/relationships/hyperlink" Target="https://www.pgatour.com/player/29725/tony-finau" TargetMode="External"/><Relationship Id="rId604" Type="http://schemas.openxmlformats.org/officeDocument/2006/relationships/hyperlink" Target="https://www.pgatour.com/player/52666/sami-valimaki" TargetMode="External"/><Relationship Id="rId811" Type="http://schemas.openxmlformats.org/officeDocument/2006/relationships/hyperlink" Target="https://www.pgatour.com/player/57362/austin-eckroat" TargetMode="External"/><Relationship Id="rId1027" Type="http://schemas.openxmlformats.org/officeDocument/2006/relationships/hyperlink" Target="https://www.pgatour.com/player/28237/rory-mcilroy" TargetMode="External"/><Relationship Id="rId243" Type="http://schemas.openxmlformats.org/officeDocument/2006/relationships/hyperlink" Target="https://www.pgatour.com/player/34021/bud-cauley" TargetMode="External"/><Relationship Id="rId450" Type="http://schemas.openxmlformats.org/officeDocument/2006/relationships/hyperlink" Target="https://www.pgatour.com/player/32102/rickie-fowler" TargetMode="External"/><Relationship Id="rId688" Type="http://schemas.openxmlformats.org/officeDocument/2006/relationships/hyperlink" Target="https://www.pgatour.com/player/57975/harry-hall" TargetMode="External"/><Relationship Id="rId895" Type="http://schemas.openxmlformats.org/officeDocument/2006/relationships/hyperlink" Target="https://www.pgatour.com/player/48117/kurt-kitayama" TargetMode="External"/><Relationship Id="rId909" Type="http://schemas.openxmlformats.org/officeDocument/2006/relationships/hyperlink" Target="https://www.pgatour.com/player/51634/sahith-theegala" TargetMode="External"/><Relationship Id="rId38" Type="http://schemas.openxmlformats.org/officeDocument/2006/relationships/hyperlink" Target="https://www.pgatour.com/player/36699/patrick-rodgers?deviceId=5183da16-a6f0-4bc2-abb3-70ebfc01f7ba" TargetMode="External"/><Relationship Id="rId103" Type="http://schemas.openxmlformats.org/officeDocument/2006/relationships/hyperlink" Target="https://www.pgatour.com/player/31646/emiliano-grillo" TargetMode="External"/><Relationship Id="rId310" Type="http://schemas.openxmlformats.org/officeDocument/2006/relationships/hyperlink" Target="https://www.pgatour.com/player/54783/dylan-wu" TargetMode="External"/><Relationship Id="rId548" Type="http://schemas.openxmlformats.org/officeDocument/2006/relationships/hyperlink" Target="https://www.pgatour.com/player/27644/brian-harman" TargetMode="External"/><Relationship Id="rId755" Type="http://schemas.openxmlformats.org/officeDocument/2006/relationships/hyperlink" Target="https://www.pgatour.com/player/35310/lanto-griffin" TargetMode="External"/><Relationship Id="rId962" Type="http://schemas.openxmlformats.org/officeDocument/2006/relationships/hyperlink" Target="https://www.pgatour.com/player/47679/victor-perez" TargetMode="External"/><Relationship Id="rId91" Type="http://schemas.openxmlformats.org/officeDocument/2006/relationships/hyperlink" Target="https://www.pgatour.com/player/49771/j.t-poston" TargetMode="External"/><Relationship Id="rId187" Type="http://schemas.openxmlformats.org/officeDocument/2006/relationships/hyperlink" Target="https://www.pgatour.com/player/27644/brian-harman" TargetMode="External"/><Relationship Id="rId394" Type="http://schemas.openxmlformats.org/officeDocument/2006/relationships/hyperlink" Target="https://www.pgatour.com/player/59442/parker-coody" TargetMode="External"/><Relationship Id="rId408" Type="http://schemas.openxmlformats.org/officeDocument/2006/relationships/hyperlink" Target="https://www.pgatour.com/player/47995/davis-riley" TargetMode="External"/><Relationship Id="rId615" Type="http://schemas.openxmlformats.org/officeDocument/2006/relationships/hyperlink" Target="https://www.pgatour.com/player/32102/rickie-fowler" TargetMode="External"/><Relationship Id="rId822" Type="http://schemas.openxmlformats.org/officeDocument/2006/relationships/hyperlink" Target="https://www.pgatour.com/player/58168/davis-thompson" TargetMode="External"/><Relationship Id="rId1038" Type="http://schemas.openxmlformats.org/officeDocument/2006/relationships/hyperlink" Target="https://www.pgatour.com/player/45157/cam-davis" TargetMode="External"/><Relationship Id="rId254" Type="http://schemas.openxmlformats.org/officeDocument/2006/relationships/hyperlink" Target="https://www.pgatour.com/player/39971/sungjae-im" TargetMode="External"/><Relationship Id="rId699" Type="http://schemas.openxmlformats.org/officeDocument/2006/relationships/hyperlink" Target="https://www.pgatour.com/player/49947/taylor-moore" TargetMode="External"/><Relationship Id="rId49" Type="http://schemas.openxmlformats.org/officeDocument/2006/relationships/hyperlink" Target="https://www.pgatour.com/player/47504/sam-burns" TargetMode="External"/><Relationship Id="rId114" Type="http://schemas.openxmlformats.org/officeDocument/2006/relationships/hyperlink" Target="https://www.pgatour.com/player/33653/thomas-detry" TargetMode="External"/><Relationship Id="rId461" Type="http://schemas.openxmlformats.org/officeDocument/2006/relationships/hyperlink" Target="https://www.pgatour.com/player/30926/chris-kirk" TargetMode="External"/><Relationship Id="rId559" Type="http://schemas.openxmlformats.org/officeDocument/2006/relationships/hyperlink" Target="https://www.pgatour.com/player/45522/christiaan-bezuidenhout" TargetMode="External"/><Relationship Id="rId766" Type="http://schemas.openxmlformats.org/officeDocument/2006/relationships/hyperlink" Target="https://www.pgatour.com/player/32448/james-hahn" TargetMode="External"/><Relationship Id="rId198" Type="http://schemas.openxmlformats.org/officeDocument/2006/relationships/hyperlink" Target="https://www.pgatour.com/player/40058/zac-blair" TargetMode="External"/><Relationship Id="rId321" Type="http://schemas.openxmlformats.org/officeDocument/2006/relationships/hyperlink" Target="https://www.pgatour.com/player/57362/austin-eckroat" TargetMode="External"/><Relationship Id="rId419" Type="http://schemas.openxmlformats.org/officeDocument/2006/relationships/hyperlink" Target="https://www.pgatour.com/player/34098/russell-henley" TargetMode="External"/><Relationship Id="rId626" Type="http://schemas.openxmlformats.org/officeDocument/2006/relationships/hyperlink" Target="https://www.pgatour.com/player/32791/k.h-lee" TargetMode="External"/><Relationship Id="rId973" Type="http://schemas.openxmlformats.org/officeDocument/2006/relationships/hyperlink" Target="https://www.pgatour.com/player/47983/chad-ramey" TargetMode="External"/><Relationship Id="rId1049" Type="http://schemas.openxmlformats.org/officeDocument/2006/relationships/hyperlink" Target="https://www.pgatour.com/player/30927/brendon-todd" TargetMode="External"/><Relationship Id="rId833" Type="http://schemas.openxmlformats.org/officeDocument/2006/relationships/hyperlink" Target="https://www.pgatour.com/player/60067/joe-highsmith" TargetMode="External"/><Relationship Id="rId265" Type="http://schemas.openxmlformats.org/officeDocument/2006/relationships/hyperlink" Target="https://www.pgatour.com/player/25198/francesco-molinari?deviceId=5183da16-a6f0-4bc2-abb3-70ebfc01f7ba" TargetMode="External"/><Relationship Id="rId472" Type="http://schemas.openxmlformats.org/officeDocument/2006/relationships/hyperlink" Target="https://www.pgatour.com/player/49960/sepp-straka" TargetMode="External"/><Relationship Id="rId900" Type="http://schemas.openxmlformats.org/officeDocument/2006/relationships/hyperlink" Target="https://www.pgatour.com/player/34098/russell-henley" TargetMode="External"/><Relationship Id="rId125" Type="http://schemas.openxmlformats.org/officeDocument/2006/relationships/hyperlink" Target="https://www.pgatour.com/player/37275/sam-ryder" TargetMode="External"/><Relationship Id="rId332" Type="http://schemas.openxmlformats.org/officeDocument/2006/relationships/hyperlink" Target="https://www.pgatour.com/player/51287/ryo-hisatsune" TargetMode="External"/><Relationship Id="rId777" Type="http://schemas.openxmlformats.org/officeDocument/2006/relationships/hyperlink" Target="https://www.pgatour.com/player/51070/vincent-norrman" TargetMode="External"/><Relationship Id="rId984" Type="http://schemas.openxmlformats.org/officeDocument/2006/relationships/hyperlink" Target="https://www.pgatour.com/player/58989/brandon-berry" TargetMode="External"/><Relationship Id="rId637" Type="http://schemas.openxmlformats.org/officeDocument/2006/relationships/hyperlink" Target="https://www.pgatour.com/player/39546/keith-mitchell" TargetMode="External"/><Relationship Id="rId844" Type="http://schemas.openxmlformats.org/officeDocument/2006/relationships/hyperlink" Target="https://www.pgatour.com/player/57975/harry-hall" TargetMode="External"/><Relationship Id="rId276" Type="http://schemas.openxmlformats.org/officeDocument/2006/relationships/hyperlink" Target="https://www.pgatour.com/player/47983/chad-ramey?deviceId=5183da16-a6f0-4bc2-abb3-70ebfc01f7ba" TargetMode="External"/><Relationship Id="rId483" Type="http://schemas.openxmlformats.org/officeDocument/2006/relationships/hyperlink" Target="https://www.pgatour.com/player/37428/evan-harmeling" TargetMode="External"/><Relationship Id="rId690" Type="http://schemas.openxmlformats.org/officeDocument/2006/relationships/hyperlink" Target="https://www.pgatour.com/player/50484/hayden-springer" TargetMode="External"/><Relationship Id="rId704" Type="http://schemas.openxmlformats.org/officeDocument/2006/relationships/hyperlink" Target="https://www.pgatour.com/player/46414/aaron-rai" TargetMode="External"/><Relationship Id="rId911" Type="http://schemas.openxmlformats.org/officeDocument/2006/relationships/hyperlink" Target="https://www.pgatour.com/player/47591/eric-cole" TargetMode="External"/><Relationship Id="rId40" Type="http://schemas.openxmlformats.org/officeDocument/2006/relationships/hyperlink" Target="https://www.pgatour.com/player/24502/adam-scott" TargetMode="External"/><Relationship Id="rId136" Type="http://schemas.openxmlformats.org/officeDocument/2006/relationships/hyperlink" Target="https://www.pgatour.com/player/60067/joe-highsmith?deviceId=5183da16-a6f0-4bc2-abb3-70ebfc01f7ba" TargetMode="External"/><Relationship Id="rId343" Type="http://schemas.openxmlformats.org/officeDocument/2006/relationships/hyperlink" Target="https://www.pgatour.com/player/52514/trace-crowe" TargetMode="External"/><Relationship Id="rId550" Type="http://schemas.openxmlformats.org/officeDocument/2006/relationships/hyperlink" Target="https://www.pgatour.com/player/32839/hideki-matsuyama" TargetMode="External"/><Relationship Id="rId788" Type="http://schemas.openxmlformats.org/officeDocument/2006/relationships/hyperlink" Target="https://www.pgatour.com/player/34046/jordan-spieth" TargetMode="External"/><Relationship Id="rId995" Type="http://schemas.openxmlformats.org/officeDocument/2006/relationships/hyperlink" Target="https://www.pgatour.com/player/36699/patrick-rodgers" TargetMode="External"/><Relationship Id="rId203" Type="http://schemas.openxmlformats.org/officeDocument/2006/relationships/hyperlink" Target="https://www.pgatour.com/player/12716/charley-hoffman" TargetMode="External"/><Relationship Id="rId648" Type="http://schemas.openxmlformats.org/officeDocument/2006/relationships/hyperlink" Target="https://www.pgatour.com/player/59143/mcclure-meissner" TargetMode="External"/><Relationship Id="rId855" Type="http://schemas.openxmlformats.org/officeDocument/2006/relationships/hyperlink" Target="https://www.pgatour.com/player/51287/ryo-hisatsune" TargetMode="External"/><Relationship Id="rId1040" Type="http://schemas.openxmlformats.org/officeDocument/2006/relationships/hyperlink" Target="https://www.pgatour.com/player/48153/matthieu-pavon" TargetMode="External"/><Relationship Id="rId287" Type="http://schemas.openxmlformats.org/officeDocument/2006/relationships/hyperlink" Target="https://www.pgatour.com/player/29908/c.t-pan" TargetMode="External"/><Relationship Id="rId410" Type="http://schemas.openxmlformats.org/officeDocument/2006/relationships/hyperlink" Target="https://www.pgatour.com/player/22405/justin-rose" TargetMode="External"/><Relationship Id="rId494" Type="http://schemas.openxmlformats.org/officeDocument/2006/relationships/hyperlink" Target="https://www.pgatour.com/player/51287/ryo-hisatsune" TargetMode="External"/><Relationship Id="rId508" Type="http://schemas.openxmlformats.org/officeDocument/2006/relationships/hyperlink" Target="https://www.pgatour.com/player/32333/kevin-tway" TargetMode="External"/><Relationship Id="rId715" Type="http://schemas.openxmlformats.org/officeDocument/2006/relationships/hyperlink" Target="https://www.pgatour.com/player/58168/davis-thompson" TargetMode="External"/><Relationship Id="rId922" Type="http://schemas.openxmlformats.org/officeDocument/2006/relationships/hyperlink" Target="https://www.pgatour.com/player/32333/kevin-tway" TargetMode="External"/><Relationship Id="rId147" Type="http://schemas.openxmlformats.org/officeDocument/2006/relationships/hyperlink" Target="https://www.pgatour.com/player/25900/lucas-glover" TargetMode="External"/><Relationship Id="rId354" Type="http://schemas.openxmlformats.org/officeDocument/2006/relationships/hyperlink" Target="https://www.pgatour.com/player/47420/jake-knapp" TargetMode="External"/><Relationship Id="rId799" Type="http://schemas.openxmlformats.org/officeDocument/2006/relationships/hyperlink" Target="https://www.pgatour.com/player/50188/s.h-kim" TargetMode="External"/><Relationship Id="rId51" Type="http://schemas.openxmlformats.org/officeDocument/2006/relationships/hyperlink" Target="https://www.pgatour.com/player/22405/justin-rose" TargetMode="External"/><Relationship Id="rId561" Type="http://schemas.openxmlformats.org/officeDocument/2006/relationships/hyperlink" Target="https://www.pgatour.com/player/52375/doug-ghim" TargetMode="External"/><Relationship Id="rId659" Type="http://schemas.openxmlformats.org/officeDocument/2006/relationships/hyperlink" Target="https://www.pgatour.com/player/37275/sam-ryder" TargetMode="External"/><Relationship Id="rId866" Type="http://schemas.openxmlformats.org/officeDocument/2006/relationships/hyperlink" Target="https://www.pgatour.com/player/35891/cameron-smith" TargetMode="External"/><Relationship Id="rId214" Type="http://schemas.openxmlformats.org/officeDocument/2006/relationships/hyperlink" Target="https://www.pgatour.com/player/12716/charley-hoffman?deviceId=5183da16-a6f0-4bc2-abb3-70ebfc01f7ba" TargetMode="External"/><Relationship Id="rId298" Type="http://schemas.openxmlformats.org/officeDocument/2006/relationships/hyperlink" Target="https://www.pgatour.com/player/39327/ben-silverman" TargetMode="External"/><Relationship Id="rId421" Type="http://schemas.openxmlformats.org/officeDocument/2006/relationships/hyperlink" Target="https://www.pgatour.com/player/51634/sahith-theegala" TargetMode="External"/><Relationship Id="rId519" Type="http://schemas.openxmlformats.org/officeDocument/2006/relationships/hyperlink" Target="https://www.pgatour.com/player/39327/ben-silverman" TargetMode="External"/><Relationship Id="rId1051" Type="http://schemas.openxmlformats.org/officeDocument/2006/relationships/hyperlink" Target="https://www.pgatour.com/player/47420/jake-knapp" TargetMode="External"/><Relationship Id="rId158" Type="http://schemas.openxmlformats.org/officeDocument/2006/relationships/hyperlink" Target="https://www.pgatour.com/player/52513/carson-young" TargetMode="External"/><Relationship Id="rId726" Type="http://schemas.openxmlformats.org/officeDocument/2006/relationships/hyperlink" Target="https://www.pgatour.com/player/36801/mark-hubbard" TargetMode="External"/><Relationship Id="rId933" Type="http://schemas.openxmlformats.org/officeDocument/2006/relationships/hyperlink" Target="https://www.pgatour.com/player/54591/ben-griffin" TargetMode="External"/><Relationship Id="rId1009" Type="http://schemas.openxmlformats.org/officeDocument/2006/relationships/hyperlink" Target="https://www.pgatour.com/player/56630/akshay-bhatia" TargetMode="External"/><Relationship Id="rId62" Type="http://schemas.openxmlformats.org/officeDocument/2006/relationships/hyperlink" Target="https://www.pgatour.com/player/56630/akshay-bhatia?deviceId=5183da16-a6f0-4bc2-abb3-70ebfc01f7ba" TargetMode="External"/><Relationship Id="rId365" Type="http://schemas.openxmlformats.org/officeDocument/2006/relationships/hyperlink" Target="https://www.pgatour.com/player/39327/ben-silverman" TargetMode="External"/><Relationship Id="rId572" Type="http://schemas.openxmlformats.org/officeDocument/2006/relationships/hyperlink" Target="https://www.pgatour.com/player/25493/nick-taylor" TargetMode="External"/><Relationship Id="rId225" Type="http://schemas.openxmlformats.org/officeDocument/2006/relationships/hyperlink" Target="https://www.pgatour.com/player/48887/matt-wallace" TargetMode="External"/><Relationship Id="rId432" Type="http://schemas.openxmlformats.org/officeDocument/2006/relationships/hyperlink" Target="https://www.pgatour.com/player/45157/cam-davis" TargetMode="External"/><Relationship Id="rId877" Type="http://schemas.openxmlformats.org/officeDocument/2006/relationships/hyperlink" Target="https://www.pgatour.com/player/33948/byeong-hun-an" TargetMode="External"/><Relationship Id="rId737" Type="http://schemas.openxmlformats.org/officeDocument/2006/relationships/hyperlink" Target="https://www.pgatour.com/player/54591/ben-griffin" TargetMode="External"/><Relationship Id="rId944" Type="http://schemas.openxmlformats.org/officeDocument/2006/relationships/hyperlink" Target="https://www.pgatour.com/player/54576/patrick-fishburn" TargetMode="External"/><Relationship Id="rId73" Type="http://schemas.openxmlformats.org/officeDocument/2006/relationships/hyperlink" Target="https://www.pgatour.com/player/33948/byeong-hun-an" TargetMode="External"/><Relationship Id="rId169" Type="http://schemas.openxmlformats.org/officeDocument/2006/relationships/hyperlink" Target="https://www.pgatour.com/player/55789/taylor-montgomery" TargetMode="External"/><Relationship Id="rId376" Type="http://schemas.openxmlformats.org/officeDocument/2006/relationships/hyperlink" Target="https://www.pgatour.com/player/60004/jacob-bridgeman" TargetMode="External"/><Relationship Id="rId583" Type="http://schemas.openxmlformats.org/officeDocument/2006/relationships/hyperlink" Target="https://www.pgatour.com/player/54628/lee-hodges" TargetMode="External"/><Relationship Id="rId790" Type="http://schemas.openxmlformats.org/officeDocument/2006/relationships/hyperlink" Target="https://www.pgatour.com/player/58696/peter-kuest" TargetMode="External"/><Relationship Id="rId804" Type="http://schemas.openxmlformats.org/officeDocument/2006/relationships/hyperlink" Target="https://www.pgatour.com/player/36801/mark-hubbard" TargetMode="External"/><Relationship Id="rId4" Type="http://schemas.openxmlformats.org/officeDocument/2006/relationships/hyperlink" Target="https://www.pgatour.com/player/32839/hideki-matsuyama" TargetMode="External"/><Relationship Id="rId236" Type="http://schemas.openxmlformats.org/officeDocument/2006/relationships/hyperlink" Target="https://www.pgatour.com/player/54591/ben-griffin" TargetMode="External"/><Relationship Id="rId443" Type="http://schemas.openxmlformats.org/officeDocument/2006/relationships/hyperlink" Target="https://www.pgatour.com/player/52955/ludvig-aberg" TargetMode="External"/><Relationship Id="rId650" Type="http://schemas.openxmlformats.org/officeDocument/2006/relationships/hyperlink" Target="https://www.pgatour.com/player/51977/max-greyserman" TargetMode="External"/><Relationship Id="rId888" Type="http://schemas.openxmlformats.org/officeDocument/2006/relationships/hyperlink" Target="https://www.pgatour.com/player/28237/rory-mcilroy" TargetMode="External"/><Relationship Id="rId303" Type="http://schemas.openxmlformats.org/officeDocument/2006/relationships/hyperlink" Target="https://www.pgatour.com/player/35617/martin-trainer" TargetMode="External"/><Relationship Id="rId748" Type="http://schemas.openxmlformats.org/officeDocument/2006/relationships/hyperlink" Target="https://www.pgatour.com/player/46435/austin-cook" TargetMode="External"/><Relationship Id="rId955" Type="http://schemas.openxmlformats.org/officeDocument/2006/relationships/hyperlink" Target="https://www.pgatour.com/player/50188/s.h-kim" TargetMode="External"/><Relationship Id="rId84" Type="http://schemas.openxmlformats.org/officeDocument/2006/relationships/hyperlink" Target="https://www.pgatour.com/player/32839/hideki-matsuyama" TargetMode="External"/><Relationship Id="rId387" Type="http://schemas.openxmlformats.org/officeDocument/2006/relationships/hyperlink" Target="https://www.pgatour.com/player/39997/corey-conners" TargetMode="External"/><Relationship Id="rId510" Type="http://schemas.openxmlformats.org/officeDocument/2006/relationships/hyperlink" Target="https://www.pgatour.com/player/29289/s.y-noh" TargetMode="External"/><Relationship Id="rId594" Type="http://schemas.openxmlformats.org/officeDocument/2006/relationships/hyperlink" Target="https://www.pgatour.com/player/47504/sam-burns" TargetMode="External"/><Relationship Id="rId608" Type="http://schemas.openxmlformats.org/officeDocument/2006/relationships/hyperlink" Target="https://www.pgatour.com/player/45609/tyler-duncan" TargetMode="External"/><Relationship Id="rId815" Type="http://schemas.openxmlformats.org/officeDocument/2006/relationships/hyperlink" Target="https://www.pgatour.com/player/34310/alexander-bjork" TargetMode="External"/><Relationship Id="rId247" Type="http://schemas.openxmlformats.org/officeDocument/2006/relationships/hyperlink" Target="https://www.pgatour.com/player/51634/sahith-theegala?deviceId=5183da16-a6f0-4bc2-abb3-70ebfc01f7ba" TargetMode="External"/><Relationship Id="rId899" Type="http://schemas.openxmlformats.org/officeDocument/2006/relationships/hyperlink" Target="https://www.pgatour.com/player/29936/ryan-fox" TargetMode="External"/><Relationship Id="rId1000" Type="http://schemas.openxmlformats.org/officeDocument/2006/relationships/hyperlink" Target="https://www.pgatour.com/player/52955/ludvig-aberg" TargetMode="External"/><Relationship Id="rId107" Type="http://schemas.openxmlformats.org/officeDocument/2006/relationships/hyperlink" Target="https://www.pgatour.com/player/35461/beau-hossler" TargetMode="External"/><Relationship Id="rId454" Type="http://schemas.openxmlformats.org/officeDocument/2006/relationships/hyperlink" Target="https://www.pgatour.com/player/57362/austin-eckroat" TargetMode="External"/><Relationship Id="rId661" Type="http://schemas.openxmlformats.org/officeDocument/2006/relationships/hyperlink" Target="https://www.pgatour.com/player/52215/robert-macintyre" TargetMode="External"/><Relationship Id="rId759" Type="http://schemas.openxmlformats.org/officeDocument/2006/relationships/hyperlink" Target="https://www.pgatour.com/player/37275/sam-ryder" TargetMode="External"/><Relationship Id="rId966" Type="http://schemas.openxmlformats.org/officeDocument/2006/relationships/hyperlink" Target="https://www.pgatour.com/player/52375/doug-ghim" TargetMode="External"/><Relationship Id="rId11" Type="http://schemas.openxmlformats.org/officeDocument/2006/relationships/hyperlink" Target="https://www.pgatour.com/player/47504/sam-burns" TargetMode="External"/><Relationship Id="rId314" Type="http://schemas.openxmlformats.org/officeDocument/2006/relationships/hyperlink" Target="https://www.pgatour.com/player/34563/chesson-hadley" TargetMode="External"/><Relationship Id="rId398" Type="http://schemas.openxmlformats.org/officeDocument/2006/relationships/hyperlink" Target="https://www.pgatour.com/player/51070/vincent-norrman" TargetMode="External"/><Relationship Id="rId521" Type="http://schemas.openxmlformats.org/officeDocument/2006/relationships/hyperlink" Target="https://www.pgatour.com/player/52686/rasmus-hjgaard" TargetMode="External"/><Relationship Id="rId619" Type="http://schemas.openxmlformats.org/officeDocument/2006/relationships/hyperlink" Target="https://www.pgatour.com/player/57366/cameron-young" TargetMode="External"/><Relationship Id="rId95" Type="http://schemas.openxmlformats.org/officeDocument/2006/relationships/hyperlink" Target="https://www.pgatour.com/player/40006/erik-van-rooyen" TargetMode="External"/><Relationship Id="rId160" Type="http://schemas.openxmlformats.org/officeDocument/2006/relationships/hyperlink" Target="https://www.pgatour.com/player/33413/ben-martin?deviceId=5183da16-a6f0-4bc2-abb3-70ebfc01f7ba" TargetMode="External"/><Relationship Id="rId826" Type="http://schemas.openxmlformats.org/officeDocument/2006/relationships/hyperlink" Target="https://www.pgatour.com/player/51070/vincent-norrman" TargetMode="External"/><Relationship Id="rId1011" Type="http://schemas.openxmlformats.org/officeDocument/2006/relationships/hyperlink" Target="https://www.pgatour.com/player/37455/si-woo-kim" TargetMode="External"/><Relationship Id="rId258" Type="http://schemas.openxmlformats.org/officeDocument/2006/relationships/hyperlink" Target="https://www.pgatour.com/player/33948/byeong-hun-an" TargetMode="External"/><Relationship Id="rId465" Type="http://schemas.openxmlformats.org/officeDocument/2006/relationships/hyperlink" Target="https://www.pgatour.com/player/29908/c.t-pan" TargetMode="External"/><Relationship Id="rId672" Type="http://schemas.openxmlformats.org/officeDocument/2006/relationships/hyperlink" Target="https://www.pgatour.com/player/51696/richard-hoey" TargetMode="External"/><Relationship Id="rId22" Type="http://schemas.openxmlformats.org/officeDocument/2006/relationships/hyperlink" Target="https://www.pgatour.com/player/46442/maverick-mcnealy" TargetMode="External"/><Relationship Id="rId118" Type="http://schemas.openxmlformats.org/officeDocument/2006/relationships/hyperlink" Target="https://www.pgatour.com/player/55708/hayden-buckley" TargetMode="External"/><Relationship Id="rId325" Type="http://schemas.openxmlformats.org/officeDocument/2006/relationships/hyperlink" Target="https://www.pgatour.com/player/46113/ryan-mccormick" TargetMode="External"/><Relationship Id="rId532" Type="http://schemas.openxmlformats.org/officeDocument/2006/relationships/hyperlink" Target="https://www.pgatour.com/player/46113/ryan-mccormick" TargetMode="External"/><Relationship Id="rId977" Type="http://schemas.openxmlformats.org/officeDocument/2006/relationships/hyperlink" Target="https://www.pgatour.com/player/33413/ben-martin" TargetMode="External"/><Relationship Id="rId171" Type="http://schemas.openxmlformats.org/officeDocument/2006/relationships/hyperlink" Target="https://www.pgatour.com/player/52453/nicolai-hjgaard" TargetMode="External"/><Relationship Id="rId837" Type="http://schemas.openxmlformats.org/officeDocument/2006/relationships/hyperlink" Target="https://www.pgatour.com/player/51997/andrew-novak" TargetMode="External"/><Relationship Id="rId1022" Type="http://schemas.openxmlformats.org/officeDocument/2006/relationships/hyperlink" Target="https://www.pgatour.com/player/48117/kurt-kitayama" TargetMode="External"/><Relationship Id="rId269" Type="http://schemas.openxmlformats.org/officeDocument/2006/relationships/hyperlink" Target="https://www.pgatour.com/player/25493/nick-taylor" TargetMode="External"/><Relationship Id="rId476" Type="http://schemas.openxmlformats.org/officeDocument/2006/relationships/hyperlink" Target="https://www.pgatour.com/player/50484/hayden-springer" TargetMode="External"/><Relationship Id="rId683" Type="http://schemas.openxmlformats.org/officeDocument/2006/relationships/hyperlink" Target="https://www.pgatour.com/player/33448/justin-thomas" TargetMode="External"/><Relationship Id="rId890" Type="http://schemas.openxmlformats.org/officeDocument/2006/relationships/hyperlink" Target="https://www.pgatour.com/player/55182/tom-kim" TargetMode="External"/><Relationship Id="rId904" Type="http://schemas.openxmlformats.org/officeDocument/2006/relationships/hyperlink" Target="https://www.pgatour.com/player/06373/jose-maria-olazabal" TargetMode="External"/><Relationship Id="rId33" Type="http://schemas.openxmlformats.org/officeDocument/2006/relationships/hyperlink" Target="https://www.pgatour.com/player/35532/tom-hoge" TargetMode="External"/><Relationship Id="rId129" Type="http://schemas.openxmlformats.org/officeDocument/2006/relationships/hyperlink" Target="https://www.pgatour.com/player/39997/corey-conners" TargetMode="External"/><Relationship Id="rId336" Type="http://schemas.openxmlformats.org/officeDocument/2006/relationships/hyperlink" Target="https://www.pgatour.com/player/55454/carl-yuan" TargetMode="External"/><Relationship Id="rId543" Type="http://schemas.openxmlformats.org/officeDocument/2006/relationships/hyperlink" Target="https://www.pgatour.com/player/27963/chris-stroud" TargetMode="External"/><Relationship Id="rId988" Type="http://schemas.openxmlformats.org/officeDocument/2006/relationships/hyperlink" Target="https://www.pgatour.com/player/19803/ryan-armour" TargetMode="External"/><Relationship Id="rId182" Type="http://schemas.openxmlformats.org/officeDocument/2006/relationships/hyperlink" Target="https://www.pgatour.com/player/52666/sami-valimaki" TargetMode="External"/><Relationship Id="rId403" Type="http://schemas.openxmlformats.org/officeDocument/2006/relationships/hyperlink" Target="https://www.pgatour.com/player/51890/greyson-sigg" TargetMode="External"/><Relationship Id="rId750" Type="http://schemas.openxmlformats.org/officeDocument/2006/relationships/hyperlink" Target="https://www.pgatour.com/player/51997/andrew-novak" TargetMode="External"/><Relationship Id="rId848" Type="http://schemas.openxmlformats.org/officeDocument/2006/relationships/hyperlink" Target="https://www.pgatour.com/player/51894/vince-whaley" TargetMode="External"/><Relationship Id="rId1033" Type="http://schemas.openxmlformats.org/officeDocument/2006/relationships/hyperlink" Target="https://www.pgatour.com/player/22405/justin-rose" TargetMode="External"/><Relationship Id="rId487" Type="http://schemas.openxmlformats.org/officeDocument/2006/relationships/hyperlink" Target="https://www.pgatour.com/player/30163/henrik-norlander" TargetMode="External"/><Relationship Id="rId610" Type="http://schemas.openxmlformats.org/officeDocument/2006/relationships/hyperlink" Target="https://www.pgatour.com/player/39977/max-homa" TargetMode="External"/><Relationship Id="rId694" Type="http://schemas.openxmlformats.org/officeDocument/2006/relationships/hyperlink" Target="https://www.pgatour.com/player/27139/david-skinns" TargetMode="External"/><Relationship Id="rId708" Type="http://schemas.openxmlformats.org/officeDocument/2006/relationships/hyperlink" Target="https://www.pgatour.com/player/47995/davis-riley" TargetMode="External"/><Relationship Id="rId915" Type="http://schemas.openxmlformats.org/officeDocument/2006/relationships/hyperlink" Target="https://www.pgatour.com/player/47420/jake-knapp" TargetMode="External"/><Relationship Id="rId347" Type="http://schemas.openxmlformats.org/officeDocument/2006/relationships/hyperlink" Target="https://www.pgatour.com/player/57362/austin-eckroat" TargetMode="External"/><Relationship Id="rId999" Type="http://schemas.openxmlformats.org/officeDocument/2006/relationships/hyperlink" Target="https://www.pgatour.com/player/30926/chris-kirk" TargetMode="External"/><Relationship Id="rId44" Type="http://schemas.openxmlformats.org/officeDocument/2006/relationships/hyperlink" Target="https://www.pgatour.com/player/52375/doug-ghim" TargetMode="External"/><Relationship Id="rId554" Type="http://schemas.openxmlformats.org/officeDocument/2006/relationships/hyperlink" Target="https://www.pgatour.com/player/46442/maverick-mcnealy" TargetMode="External"/><Relationship Id="rId761" Type="http://schemas.openxmlformats.org/officeDocument/2006/relationships/hyperlink" Target="https://www.pgatour.com/player/33408/tyson-alexander" TargetMode="External"/><Relationship Id="rId859" Type="http://schemas.openxmlformats.org/officeDocument/2006/relationships/hyperlink" Target="https://www.pgatour.com/player/46113/ryan-mccormick" TargetMode="External"/><Relationship Id="rId193" Type="http://schemas.openxmlformats.org/officeDocument/2006/relationships/hyperlink" Target="https://www.pgatour.com/player/29725/tony-finau" TargetMode="External"/><Relationship Id="rId207" Type="http://schemas.openxmlformats.org/officeDocument/2006/relationships/hyperlink" Target="https://www.pgatour.com/player/54869/chase-johnson" TargetMode="External"/><Relationship Id="rId414" Type="http://schemas.openxmlformats.org/officeDocument/2006/relationships/hyperlink" Target="https://www.pgatour.com/player/50188/s.h-kim" TargetMode="External"/><Relationship Id="rId498" Type="http://schemas.openxmlformats.org/officeDocument/2006/relationships/hyperlink" Target="https://www.pgatour.com/player/39975/michael-kim" TargetMode="External"/><Relationship Id="rId621" Type="http://schemas.openxmlformats.org/officeDocument/2006/relationships/hyperlink" Target="https://www.pgatour.com/player/35506/mackenzie-hughes" TargetMode="External"/><Relationship Id="rId1044" Type="http://schemas.openxmlformats.org/officeDocument/2006/relationships/hyperlink" Target="https://www.pgatour.com/player/33141/keegan-bradley" TargetMode="External"/><Relationship Id="rId260" Type="http://schemas.openxmlformats.org/officeDocument/2006/relationships/hyperlink" Target="https://www.pgatour.com/player/39977/max-homa" TargetMode="External"/><Relationship Id="rId719" Type="http://schemas.openxmlformats.org/officeDocument/2006/relationships/hyperlink" Target="https://www.pgatour.com/player/31323/gary-woodland" TargetMode="External"/><Relationship Id="rId926" Type="http://schemas.openxmlformats.org/officeDocument/2006/relationships/hyperlink" Target="https://www.pgatour.com/player/59442/parker-coody" TargetMode="External"/><Relationship Id="rId55" Type="http://schemas.openxmlformats.org/officeDocument/2006/relationships/hyperlink" Target="https://www.pgatour.com/player/37455/si-woo-kim" TargetMode="External"/><Relationship Id="rId120" Type="http://schemas.openxmlformats.org/officeDocument/2006/relationships/hyperlink" Target="https://www.pgatour.com/player/33204/shane-lowry?deviceId=5183da16-a6f0-4bc2-abb3-70ebfc01f7ba" TargetMode="External"/><Relationship Id="rId358" Type="http://schemas.openxmlformats.org/officeDocument/2006/relationships/hyperlink" Target="https://www.pgatour.com/player/51997/andrew-novak" TargetMode="External"/><Relationship Id="rId565" Type="http://schemas.openxmlformats.org/officeDocument/2006/relationships/hyperlink" Target="https://www.pgatour.com/player/48117/kurt-kitayama" TargetMode="External"/><Relationship Id="rId772" Type="http://schemas.openxmlformats.org/officeDocument/2006/relationships/hyperlink" Target="https://www.pgatour.com/player/29936/ryan-fox" TargetMode="External"/><Relationship Id="rId218" Type="http://schemas.openxmlformats.org/officeDocument/2006/relationships/hyperlink" Target="https://www.pgatour.com/player/39324/j.j-spaun" TargetMode="External"/><Relationship Id="rId425" Type="http://schemas.openxmlformats.org/officeDocument/2006/relationships/hyperlink" Target="https://www.pgatour.com/player/33948/byeong-hun-an" TargetMode="External"/><Relationship Id="rId632" Type="http://schemas.openxmlformats.org/officeDocument/2006/relationships/hyperlink" Target="https://www.pgatour.com/player/39335/kevin-roy" TargetMode="External"/><Relationship Id="rId1055" Type="http://schemas.openxmlformats.org/officeDocument/2006/relationships/hyperlink" Target="https://www.pgatour.com/player/31646/emiliano-grillo" TargetMode="External"/><Relationship Id="rId271" Type="http://schemas.openxmlformats.org/officeDocument/2006/relationships/hyperlink" Target="https://www.pgatour.com/player/32839/hideki-matsuyama" TargetMode="External"/><Relationship Id="rId937" Type="http://schemas.openxmlformats.org/officeDocument/2006/relationships/hyperlink" Target="https://www.pgatour.com/player/32367/jorge-campillo" TargetMode="External"/><Relationship Id="rId66" Type="http://schemas.openxmlformats.org/officeDocument/2006/relationships/hyperlink" Target="https://www.pgatour.com/player/39977/max-homa?deviceId=5183da16-a6f0-4bc2-abb3-70ebfc01f7ba" TargetMode="External"/><Relationship Id="rId131" Type="http://schemas.openxmlformats.org/officeDocument/2006/relationships/hyperlink" Target="https://www.pgatour.com/player/35506/mackenzie-hughes" TargetMode="External"/><Relationship Id="rId369" Type="http://schemas.openxmlformats.org/officeDocument/2006/relationships/hyperlink" Target="https://www.pgatour.com/player/37275/sam-ryder" TargetMode="External"/><Relationship Id="rId576" Type="http://schemas.openxmlformats.org/officeDocument/2006/relationships/hyperlink" Target="https://www.pgatour.com/player/33413/ben-martin" TargetMode="External"/><Relationship Id="rId783" Type="http://schemas.openxmlformats.org/officeDocument/2006/relationships/hyperlink" Target="https://www.pgatour.com/player/47347/adam-schenk" TargetMode="External"/><Relationship Id="rId990" Type="http://schemas.openxmlformats.org/officeDocument/2006/relationships/hyperlink" Target="https://www.pgatour.com/player/46046/scottie-scheffler" TargetMode="External"/><Relationship Id="rId229" Type="http://schemas.openxmlformats.org/officeDocument/2006/relationships/hyperlink" Target="https://www.pgatour.com/player/51070/vincent-norrman?deviceId=5183da16-a6f0-4bc2-abb3-70ebfc01f7ba" TargetMode="External"/><Relationship Id="rId436" Type="http://schemas.openxmlformats.org/officeDocument/2006/relationships/hyperlink" Target="https://www.pgatour.com/player/28237/rory-mcilroy" TargetMode="External"/><Relationship Id="rId643" Type="http://schemas.openxmlformats.org/officeDocument/2006/relationships/hyperlink" Target="https://www.pgatour.com/player/55930/fred-biondi" TargetMode="External"/><Relationship Id="rId850" Type="http://schemas.openxmlformats.org/officeDocument/2006/relationships/hyperlink" Target="https://www.pgatour.com/player/27649/brandt-snedeker" TargetMode="External"/><Relationship Id="rId948" Type="http://schemas.openxmlformats.org/officeDocument/2006/relationships/hyperlink" Target="https://www.pgatour.com/player/27349/alex-noren" TargetMode="External"/><Relationship Id="rId77" Type="http://schemas.openxmlformats.org/officeDocument/2006/relationships/hyperlink" Target="https://www.pgatour.com/player/46717/viktor-hovland" TargetMode="External"/><Relationship Id="rId282" Type="http://schemas.openxmlformats.org/officeDocument/2006/relationships/hyperlink" Target="https://www.pgatour.com/player/59866/nick-dunlap" TargetMode="External"/><Relationship Id="rId503" Type="http://schemas.openxmlformats.org/officeDocument/2006/relationships/hyperlink" Target="https://www.pgatour.com/player/22371/aaron-baddeley" TargetMode="External"/><Relationship Id="rId587" Type="http://schemas.openxmlformats.org/officeDocument/2006/relationships/hyperlink" Target="https://www.pgatour.com/player/36326/david-lipsky" TargetMode="External"/><Relationship Id="rId710" Type="http://schemas.openxmlformats.org/officeDocument/2006/relationships/hyperlink" Target="https://www.pgatour.com/player/35506/mackenzie-hughes" TargetMode="External"/><Relationship Id="rId808" Type="http://schemas.openxmlformats.org/officeDocument/2006/relationships/hyperlink" Target="https://www.pgatour.com/player/40162/justin-lower" TargetMode="External"/><Relationship Id="rId8" Type="http://schemas.openxmlformats.org/officeDocument/2006/relationships/hyperlink" Target="https://www.pgatour.com/player/27129/luke-list" TargetMode="External"/><Relationship Id="rId142" Type="http://schemas.openxmlformats.org/officeDocument/2006/relationships/hyperlink" Target="https://www.pgatour.com/player/50188/s.h-kim" TargetMode="External"/><Relationship Id="rId447" Type="http://schemas.openxmlformats.org/officeDocument/2006/relationships/hyperlink" Target="https://www.pgatour.com/player/29221/webb-simpson" TargetMode="External"/><Relationship Id="rId794" Type="http://schemas.openxmlformats.org/officeDocument/2006/relationships/hyperlink" Target="https://www.pgatour.com/player/33408/tyson-alexander" TargetMode="External"/><Relationship Id="rId654" Type="http://schemas.openxmlformats.org/officeDocument/2006/relationships/hyperlink" Target="https://www.pgatour.com/player/47591/eric-cole" TargetMode="External"/><Relationship Id="rId861" Type="http://schemas.openxmlformats.org/officeDocument/2006/relationships/hyperlink" Target="https://www.pgatour.com/player/52955/ludvig-aberg" TargetMode="External"/><Relationship Id="rId959" Type="http://schemas.openxmlformats.org/officeDocument/2006/relationships/hyperlink" Target="https://www.pgatour.com/player/55893/samuel-stevens" TargetMode="External"/><Relationship Id="rId293" Type="http://schemas.openxmlformats.org/officeDocument/2006/relationships/hyperlink" Target="https://www.pgatour.com/player/52513/carson-young" TargetMode="External"/><Relationship Id="rId307" Type="http://schemas.openxmlformats.org/officeDocument/2006/relationships/hyperlink" Target="https://www.pgatour.com/player/51349/nico-echavarria" TargetMode="External"/><Relationship Id="rId514" Type="http://schemas.openxmlformats.org/officeDocument/2006/relationships/hyperlink" Target="https://www.pgatour.com/player/47806/raul-pereda" TargetMode="External"/><Relationship Id="rId721" Type="http://schemas.openxmlformats.org/officeDocument/2006/relationships/hyperlink" Target="https://www.pgatour.com/player/48867/matti-schmid" TargetMode="External"/><Relationship Id="rId88" Type="http://schemas.openxmlformats.org/officeDocument/2006/relationships/hyperlink" Target="https://www.pgatour.com/player/27064/jhonattan-vegas" TargetMode="External"/><Relationship Id="rId153" Type="http://schemas.openxmlformats.org/officeDocument/2006/relationships/hyperlink" Target="https://www.pgatour.com/player/33948/byeong-hun-an" TargetMode="External"/><Relationship Id="rId360" Type="http://schemas.openxmlformats.org/officeDocument/2006/relationships/hyperlink" Target="https://www.pgatour.com/player/27349/alex-noren" TargetMode="External"/><Relationship Id="rId598" Type="http://schemas.openxmlformats.org/officeDocument/2006/relationships/hyperlink" Target="https://www.pgatour.com/player/40058/zac-blair" TargetMode="External"/><Relationship Id="rId819" Type="http://schemas.openxmlformats.org/officeDocument/2006/relationships/hyperlink" Target="https://www.pgatour.com/player/34021/bud-cauley" TargetMode="External"/><Relationship Id="rId1004" Type="http://schemas.openxmlformats.org/officeDocument/2006/relationships/hyperlink" Target="https://www.pgatour.com/player/39971/sungjae-im" TargetMode="External"/><Relationship Id="rId220" Type="http://schemas.openxmlformats.org/officeDocument/2006/relationships/hyperlink" Target="https://www.pgatour.com/player/35532/tom-hoge?deviceId=5183da16-a6f0-4bc2-abb3-70ebfc01f7ba" TargetMode="External"/><Relationship Id="rId458" Type="http://schemas.openxmlformats.org/officeDocument/2006/relationships/hyperlink" Target="https://www.pgatour.com/player/45522/christiaan-bezuidenhout" TargetMode="External"/><Relationship Id="rId665" Type="http://schemas.openxmlformats.org/officeDocument/2006/relationships/hyperlink" Target="https://www.pgatour.com/player/51890/greyson-sigg" TargetMode="External"/><Relationship Id="rId872" Type="http://schemas.openxmlformats.org/officeDocument/2006/relationships/hyperlink" Target="https://www.pgatour.com/player/48153/matthieu-pavon" TargetMode="External"/><Relationship Id="rId15" Type="http://schemas.openxmlformats.org/officeDocument/2006/relationships/hyperlink" Target="https://www.pgatour.com/player/46046/scottie-scheffler" TargetMode="External"/><Relationship Id="rId318" Type="http://schemas.openxmlformats.org/officeDocument/2006/relationships/hyperlink" Target="https://www.pgatour.com/player/57975/harry-hall" TargetMode="External"/><Relationship Id="rId525" Type="http://schemas.openxmlformats.org/officeDocument/2006/relationships/hyperlink" Target="https://www.pgatour.com/player/47888/taiga-semikawa" TargetMode="External"/><Relationship Id="rId732" Type="http://schemas.openxmlformats.org/officeDocument/2006/relationships/hyperlink" Target="https://www.pgatour.com/player/39327/ben-silverman" TargetMode="External"/><Relationship Id="rId99" Type="http://schemas.openxmlformats.org/officeDocument/2006/relationships/hyperlink" Target="https://www.pgatour.com/player/45522/christiaan-bezuidenhout" TargetMode="External"/><Relationship Id="rId164" Type="http://schemas.openxmlformats.org/officeDocument/2006/relationships/hyperlink" Target="https://www.pgatour.com/player/34374/erik-barnes?deviceId=5183da16-a6f0-4bc2-abb3-70ebfc01f7ba" TargetMode="External"/><Relationship Id="rId371" Type="http://schemas.openxmlformats.org/officeDocument/2006/relationships/hyperlink" Target="https://www.pgatour.com/player/40098/matt-fitzpatrick" TargetMode="External"/><Relationship Id="rId1015" Type="http://schemas.openxmlformats.org/officeDocument/2006/relationships/hyperlink" Target="https://www.pgatour.com/player/36799/stephan-jaeger" TargetMode="External"/><Relationship Id="rId469" Type="http://schemas.openxmlformats.org/officeDocument/2006/relationships/hyperlink" Target="https://www.pgatour.com/player/49771/j.t-poston" TargetMode="External"/><Relationship Id="rId676" Type="http://schemas.openxmlformats.org/officeDocument/2006/relationships/hyperlink" Target="https://www.pgatour.com/player/52513/carson-young" TargetMode="External"/><Relationship Id="rId883" Type="http://schemas.openxmlformats.org/officeDocument/2006/relationships/hyperlink" Target="https://www.pgatour.com/player/34099/harris-english" TargetMode="External"/><Relationship Id="rId26" Type="http://schemas.openxmlformats.org/officeDocument/2006/relationships/hyperlink" Target="https://www.pgatour.com/player/33399/adam-hadwin" TargetMode="External"/><Relationship Id="rId231" Type="http://schemas.openxmlformats.org/officeDocument/2006/relationships/hyperlink" Target="https://www.pgatour.com/player/46441/robby-shelton" TargetMode="External"/><Relationship Id="rId329" Type="http://schemas.openxmlformats.org/officeDocument/2006/relationships/hyperlink" Target="https://www.pgatour.com/player/39859/cristobal-del-solar" TargetMode="External"/><Relationship Id="rId536" Type="http://schemas.openxmlformats.org/officeDocument/2006/relationships/hyperlink" Target="https://www.pgatour.com/player/24140/sean-ohair" TargetMode="External"/><Relationship Id="rId175" Type="http://schemas.openxmlformats.org/officeDocument/2006/relationships/hyperlink" Target="https://www.pgatour.com/player/25493/nick-taylor" TargetMode="External"/><Relationship Id="rId743" Type="http://schemas.openxmlformats.org/officeDocument/2006/relationships/hyperlink" Target="https://www.pgatour.com/player/40026/daniel-berger" TargetMode="External"/><Relationship Id="rId950" Type="http://schemas.openxmlformats.org/officeDocument/2006/relationships/hyperlink" Target="https://www.pgatour.com/player/51600/jimmy-stanger" TargetMode="External"/><Relationship Id="rId1026" Type="http://schemas.openxmlformats.org/officeDocument/2006/relationships/hyperlink" Target="https://www.pgatour.com/player/40006/erik-van-rooyen" TargetMode="External"/><Relationship Id="rId382" Type="http://schemas.openxmlformats.org/officeDocument/2006/relationships/hyperlink" Target="https://www.pgatour.com/player/34563/chesson-hadley" TargetMode="External"/><Relationship Id="rId603" Type="http://schemas.openxmlformats.org/officeDocument/2006/relationships/hyperlink" Target="https://www.pgatour.com/player/27936/martin-laird" TargetMode="External"/><Relationship Id="rId687" Type="http://schemas.openxmlformats.org/officeDocument/2006/relationships/hyperlink" Target="https://www.pgatour.com/player/52375/doug-ghim" TargetMode="External"/><Relationship Id="rId810" Type="http://schemas.openxmlformats.org/officeDocument/2006/relationships/hyperlink" Target="https://www.pgatour.com/player/46441/robby-shelton" TargetMode="External"/><Relationship Id="rId908" Type="http://schemas.openxmlformats.org/officeDocument/2006/relationships/hyperlink" Target="https://www.pgatour.com/player/47993/denny-mccarthy" TargetMode="External"/><Relationship Id="rId242" Type="http://schemas.openxmlformats.org/officeDocument/2006/relationships/hyperlink" Target="https://www.pgatour.com/player/40098/matt-fitzpatrick" TargetMode="External"/><Relationship Id="rId894" Type="http://schemas.openxmlformats.org/officeDocument/2006/relationships/hyperlink" Target="https://www.pgatour.com/player/56630/akshay-bhatia" TargetMode="External"/><Relationship Id="rId37" Type="http://schemas.openxmlformats.org/officeDocument/2006/relationships/hyperlink" Target="https://www.pgatour.com/player/28089/jason-day" TargetMode="External"/><Relationship Id="rId102" Type="http://schemas.openxmlformats.org/officeDocument/2006/relationships/hyperlink" Target="https://www.pgatour.com/player/47347/adam-schenk?deviceId=5183da16-a6f0-4bc2-abb3-70ebfc01f7ba" TargetMode="External"/><Relationship Id="rId547" Type="http://schemas.openxmlformats.org/officeDocument/2006/relationships/hyperlink" Target="https://www.pgatour.com/player/51766/wyndham-clark" TargetMode="External"/><Relationship Id="rId754" Type="http://schemas.openxmlformats.org/officeDocument/2006/relationships/hyperlink" Target="https://www.pgatour.com/player/59836/pierceson-coody" TargetMode="External"/><Relationship Id="rId961" Type="http://schemas.openxmlformats.org/officeDocument/2006/relationships/hyperlink" Target="https://www.pgatour.com/player/51977/max-greyserman" TargetMode="External"/><Relationship Id="rId90" Type="http://schemas.openxmlformats.org/officeDocument/2006/relationships/hyperlink" Target="https://www.pgatour.com/player/31646/emiliano-grillo?deviceId=5183da16-a6f0-4bc2-abb3-70ebfc01f7ba" TargetMode="External"/><Relationship Id="rId186" Type="http://schemas.openxmlformats.org/officeDocument/2006/relationships/hyperlink" Target="https://www.pgatour.com/player/29936/ryan-fox" TargetMode="External"/><Relationship Id="rId393" Type="http://schemas.openxmlformats.org/officeDocument/2006/relationships/hyperlink" Target="https://www.pgatour.com/player/32640/troy-merritt" TargetMode="External"/><Relationship Id="rId407" Type="http://schemas.openxmlformats.org/officeDocument/2006/relationships/hyperlink" Target="https://www.pgatour.com/player/55789/taylor-montgomery" TargetMode="External"/><Relationship Id="rId614" Type="http://schemas.openxmlformats.org/officeDocument/2006/relationships/hyperlink" Target="https://www.pgatour.com/player/34466/peter-malnati" TargetMode="External"/><Relationship Id="rId821" Type="http://schemas.openxmlformats.org/officeDocument/2006/relationships/hyperlink" Target="https://www.pgatour.com/player/22371/aaron-baddeley" TargetMode="External"/><Relationship Id="rId1037" Type="http://schemas.openxmlformats.org/officeDocument/2006/relationships/hyperlink" Target="https://www.pgatour.com/player/47483/will-zalatoris" TargetMode="External"/><Relationship Id="rId253" Type="http://schemas.openxmlformats.org/officeDocument/2006/relationships/hyperlink" Target="https://www.pgatour.com/player/35310/lanto-griffin?deviceId=5183da16-a6f0-4bc2-abb3-70ebfc01f7ba" TargetMode="External"/><Relationship Id="rId460" Type="http://schemas.openxmlformats.org/officeDocument/2006/relationships/hyperlink" Target="https://www.pgatour.com/player/36799/stephan-jaeger" TargetMode="External"/><Relationship Id="rId698" Type="http://schemas.openxmlformats.org/officeDocument/2006/relationships/hyperlink" Target="https://www.pgatour.com/player/46046/scottie-scheffler" TargetMode="External"/><Relationship Id="rId919" Type="http://schemas.openxmlformats.org/officeDocument/2006/relationships/hyperlink" Target="https://www.pgatour.com/player/08793/tiger-woods" TargetMode="External"/><Relationship Id="rId48" Type="http://schemas.openxmlformats.org/officeDocument/2006/relationships/hyperlink" Target="https://www.pgatour.com/player/33448/justin-thomas" TargetMode="External"/><Relationship Id="rId113" Type="http://schemas.openxmlformats.org/officeDocument/2006/relationships/hyperlink" Target="https://www.pgatour.com/player/49960/sepp-straka" TargetMode="External"/><Relationship Id="rId320" Type="http://schemas.openxmlformats.org/officeDocument/2006/relationships/hyperlink" Target="https://www.pgatour.com/player/56149/william-furr" TargetMode="External"/><Relationship Id="rId558" Type="http://schemas.openxmlformats.org/officeDocument/2006/relationships/hyperlink" Target="https://www.pgatour.com/player/39997/corey-conners" TargetMode="External"/><Relationship Id="rId765" Type="http://schemas.openxmlformats.org/officeDocument/2006/relationships/hyperlink" Target="https://www.pgatour.com/player/54421/garrick-higgo" TargetMode="External"/><Relationship Id="rId972" Type="http://schemas.openxmlformats.org/officeDocument/2006/relationships/hyperlink" Target="https://www.pgatour.com/player/37338/zecheng-dou" TargetMode="External"/><Relationship Id="rId197" Type="http://schemas.openxmlformats.org/officeDocument/2006/relationships/hyperlink" Target="https://www.pgatour.com/player/47988/nick-hardy" TargetMode="External"/><Relationship Id="rId418" Type="http://schemas.openxmlformats.org/officeDocument/2006/relationships/hyperlink" Target="https://www.pgatour.com/player/47483/will-zalatoris" TargetMode="External"/><Relationship Id="rId625" Type="http://schemas.openxmlformats.org/officeDocument/2006/relationships/hyperlink" Target="https://www.pgatour.com/player/26596/ryan-moore" TargetMode="External"/><Relationship Id="rId832" Type="http://schemas.openxmlformats.org/officeDocument/2006/relationships/hyperlink" Target="https://www.pgatour.com/player/35310/lanto-griffin" TargetMode="External"/><Relationship Id="rId1048" Type="http://schemas.openxmlformats.org/officeDocument/2006/relationships/hyperlink" Target="https://www.pgatour.com/player/34374/erik-barnes" TargetMode="External"/><Relationship Id="rId264" Type="http://schemas.openxmlformats.org/officeDocument/2006/relationships/hyperlink" Target="https://www.pgatour.com/player/36871/matthew-nesmith" TargetMode="External"/><Relationship Id="rId471" Type="http://schemas.openxmlformats.org/officeDocument/2006/relationships/hyperlink" Target="https://www.pgatour.com/player/47420/jake-knapp" TargetMode="External"/><Relationship Id="rId59" Type="http://schemas.openxmlformats.org/officeDocument/2006/relationships/hyperlink" Target="https://www.pgatour.com/player/34466/peter-malnati" TargetMode="External"/><Relationship Id="rId124" Type="http://schemas.openxmlformats.org/officeDocument/2006/relationships/hyperlink" Target="https://www.pgatour.com/player/51287/ryo-hisatsune?deviceId=5183da16-a6f0-4bc2-abb3-70ebfc01f7ba" TargetMode="External"/><Relationship Id="rId569" Type="http://schemas.openxmlformats.org/officeDocument/2006/relationships/hyperlink" Target="https://www.pgatour.com/player/33204/shane-lowry" TargetMode="External"/><Relationship Id="rId776" Type="http://schemas.openxmlformats.org/officeDocument/2006/relationships/hyperlink" Target="https://www.pgatour.com/player/22371/aaron-baddeley" TargetMode="External"/><Relationship Id="rId983" Type="http://schemas.openxmlformats.org/officeDocument/2006/relationships/hyperlink" Target="https://www.pgatour.com/player/32448/james-hahn" TargetMode="External"/><Relationship Id="rId331" Type="http://schemas.openxmlformats.org/officeDocument/2006/relationships/hyperlink" Target="https://www.pgatour.com/player/35310/lanto-griffin" TargetMode="External"/><Relationship Id="rId429" Type="http://schemas.openxmlformats.org/officeDocument/2006/relationships/hyperlink" Target="https://www.pgatour.com/player/33448/justin-thomas" TargetMode="External"/><Relationship Id="rId636" Type="http://schemas.openxmlformats.org/officeDocument/2006/relationships/hyperlink" Target="https://www.pgatour.com/player/54591/ben-griffin" TargetMode="External"/><Relationship Id="rId1059" Type="http://schemas.openxmlformats.org/officeDocument/2006/relationships/drawing" Target="../drawings/drawing1.xml"/><Relationship Id="rId843" Type="http://schemas.openxmlformats.org/officeDocument/2006/relationships/hyperlink" Target="https://www.pgatour.com/player/55454/carl-yuan" TargetMode="External"/><Relationship Id="rId275" Type="http://schemas.openxmlformats.org/officeDocument/2006/relationships/hyperlink" Target="https://www.pgatour.com/player/46340/alex-smalley" TargetMode="External"/><Relationship Id="rId482" Type="http://schemas.openxmlformats.org/officeDocument/2006/relationships/hyperlink" Target="https://www.pgatour.com/player/57864/jackson-van-paris" TargetMode="External"/><Relationship Id="rId703" Type="http://schemas.openxmlformats.org/officeDocument/2006/relationships/hyperlink" Target="https://www.pgatour.com/player/27139/david-skinns" TargetMode="External"/><Relationship Id="rId910" Type="http://schemas.openxmlformats.org/officeDocument/2006/relationships/hyperlink" Target="https://www.pgatour.com/player/34213/grayson-murray" TargetMode="External"/><Relationship Id="rId135" Type="http://schemas.openxmlformats.org/officeDocument/2006/relationships/hyperlink" Target="https://www.pgatour.com/player/30927/brendon-todd" TargetMode="External"/><Relationship Id="rId342" Type="http://schemas.openxmlformats.org/officeDocument/2006/relationships/hyperlink" Target="https://www.pgatour.com/player/46441/robby-shelton" TargetMode="External"/><Relationship Id="rId787" Type="http://schemas.openxmlformats.org/officeDocument/2006/relationships/hyperlink" Target="https://www.pgatour.com/player/40098/matt-fitzpatrick" TargetMode="External"/><Relationship Id="rId994" Type="http://schemas.openxmlformats.org/officeDocument/2006/relationships/hyperlink" Target="https://www.pgatour.com/player/33448/justin-thomas" TargetMode="External"/><Relationship Id="rId202" Type="http://schemas.openxmlformats.org/officeDocument/2006/relationships/hyperlink" Target="https://www.pgatour.com/player/47591/eric-cole" TargetMode="External"/><Relationship Id="rId647" Type="http://schemas.openxmlformats.org/officeDocument/2006/relationships/hyperlink" Target="https://www.pgatour.com/player/54783/dylan-wu" TargetMode="External"/><Relationship Id="rId854" Type="http://schemas.openxmlformats.org/officeDocument/2006/relationships/hyperlink" Target="https://www.pgatour.com/player/52453/nicolai-hjgaard" TargetMode="External"/><Relationship Id="rId286" Type="http://schemas.openxmlformats.org/officeDocument/2006/relationships/hyperlink" Target="https://www.pgatour.com/player/40162/justin-lower" TargetMode="External"/><Relationship Id="rId493" Type="http://schemas.openxmlformats.org/officeDocument/2006/relationships/hyperlink" Target="https://www.pgatour.com/player/32070/rafael-campos" TargetMode="External"/><Relationship Id="rId507" Type="http://schemas.openxmlformats.org/officeDocument/2006/relationships/hyperlink" Target="https://www.pgatour.com/player/30750/tommy-gainey" TargetMode="External"/><Relationship Id="rId714" Type="http://schemas.openxmlformats.org/officeDocument/2006/relationships/hyperlink" Target="https://www.pgatour.com/player/47983/chad-ramey" TargetMode="External"/><Relationship Id="rId921" Type="http://schemas.openxmlformats.org/officeDocument/2006/relationships/hyperlink" Target="https://www.pgatour.com/player/48084/wesley-bryan" TargetMode="External"/><Relationship Id="rId50" Type="http://schemas.openxmlformats.org/officeDocument/2006/relationships/hyperlink" Target="https://www.pgatour.com/player/47483/will-zalatoris?deviceId=5183da16-a6f0-4bc2-abb3-70ebfc01f7ba" TargetMode="External"/><Relationship Id="rId146" Type="http://schemas.openxmlformats.org/officeDocument/2006/relationships/hyperlink" Target="https://www.pgatour.com/player/39997/corey-conners" TargetMode="External"/><Relationship Id="rId353" Type="http://schemas.openxmlformats.org/officeDocument/2006/relationships/hyperlink" Target="https://www.pgatour.com/player/57366/cameron-young" TargetMode="External"/><Relationship Id="rId560" Type="http://schemas.openxmlformats.org/officeDocument/2006/relationships/hyperlink" Target="https://www.pgatour.com/player/49960/sepp-straka" TargetMode="External"/><Relationship Id="rId798" Type="http://schemas.openxmlformats.org/officeDocument/2006/relationships/hyperlink" Target="https://www.pgatour.com/player/51696/richard-hoey" TargetMode="External"/><Relationship Id="rId213" Type="http://schemas.openxmlformats.org/officeDocument/2006/relationships/hyperlink" Target="https://www.pgatour.com/player/40162/justin-lower" TargetMode="External"/><Relationship Id="rId420" Type="http://schemas.openxmlformats.org/officeDocument/2006/relationships/hyperlink" Target="https://www.pgatour.com/player/30927/brendon-todd" TargetMode="External"/><Relationship Id="rId658" Type="http://schemas.openxmlformats.org/officeDocument/2006/relationships/hyperlink" Target="https://www.pgatour.com/player/39975/michael-kim" TargetMode="External"/><Relationship Id="rId865" Type="http://schemas.openxmlformats.org/officeDocument/2006/relationships/hyperlink" Target="https://www.pgatour.com/player/47959/bryson-dechambeau" TargetMode="External"/><Relationship Id="rId1050" Type="http://schemas.openxmlformats.org/officeDocument/2006/relationships/hyperlink" Target="https://www.pgatour.com/player/49947/taylor-moore" TargetMode="External"/><Relationship Id="rId297" Type="http://schemas.openxmlformats.org/officeDocument/2006/relationships/hyperlink" Target="https://www.pgatour.com/player/52374/brandon-wu" TargetMode="External"/><Relationship Id="rId518" Type="http://schemas.openxmlformats.org/officeDocument/2006/relationships/hyperlink" Target="https://www.pgatour.com/player/54576/patrick-fishburn" TargetMode="External"/><Relationship Id="rId725" Type="http://schemas.openxmlformats.org/officeDocument/2006/relationships/hyperlink" Target="https://www.pgatour.com/player/51766/wyndham-clark" TargetMode="External"/><Relationship Id="rId932" Type="http://schemas.openxmlformats.org/officeDocument/2006/relationships/hyperlink" Target="https://www.pgatour.com/player/40250/taylor-pendrith" TargetMode="External"/><Relationship Id="rId157" Type="http://schemas.openxmlformats.org/officeDocument/2006/relationships/hyperlink" Target="https://www.pgatour.com/player/33399/adam-hadwin" TargetMode="External"/><Relationship Id="rId364" Type="http://schemas.openxmlformats.org/officeDocument/2006/relationships/hyperlink" Target="https://www.pgatour.com/player/52375/doug-ghim" TargetMode="External"/><Relationship Id="rId1008" Type="http://schemas.openxmlformats.org/officeDocument/2006/relationships/hyperlink" Target="https://www.pgatour.com/player/34256/andrew-putnam" TargetMode="External"/><Relationship Id="rId61" Type="http://schemas.openxmlformats.org/officeDocument/2006/relationships/hyperlink" Target="https://www.pgatour.com/player/46046/scottie-scheffler" TargetMode="External"/><Relationship Id="rId571" Type="http://schemas.openxmlformats.org/officeDocument/2006/relationships/hyperlink" Target="https://www.pgatour.com/player/35506/mackenzie-hughes" TargetMode="External"/><Relationship Id="rId669" Type="http://schemas.openxmlformats.org/officeDocument/2006/relationships/hyperlink" Target="https://www.pgatour.com/player/33486/roger-sloan" TargetMode="External"/><Relationship Id="rId876" Type="http://schemas.openxmlformats.org/officeDocument/2006/relationships/hyperlink" Target="https://www.pgatour.com/player/52453/nicolai-hjgaard" TargetMode="External"/><Relationship Id="rId19" Type="http://schemas.openxmlformats.org/officeDocument/2006/relationships/hyperlink" Target="https://www.pgatour.com/player/51634/sahith-theegala" TargetMode="External"/><Relationship Id="rId224" Type="http://schemas.openxmlformats.org/officeDocument/2006/relationships/hyperlink" Target="https://www.pgatour.com/player/27644/brian-harman" TargetMode="External"/><Relationship Id="rId431" Type="http://schemas.openxmlformats.org/officeDocument/2006/relationships/hyperlink" Target="https://www.pgatour.com/player/54628/lee-hodges" TargetMode="External"/><Relationship Id="rId529" Type="http://schemas.openxmlformats.org/officeDocument/2006/relationships/hyperlink" Target="https://www.pgatour.com/player/54591/ben-griffin" TargetMode="External"/><Relationship Id="rId736" Type="http://schemas.openxmlformats.org/officeDocument/2006/relationships/hyperlink" Target="https://www.pgatour.com/player/48117/kurt-kitayama" TargetMode="External"/><Relationship Id="rId168" Type="http://schemas.openxmlformats.org/officeDocument/2006/relationships/hyperlink" Target="https://www.pgatour.com/player/33141/keegan-bradley?deviceId=5183da16-a6f0-4bc2-abb3-70ebfc01f7ba" TargetMode="External"/><Relationship Id="rId943" Type="http://schemas.openxmlformats.org/officeDocument/2006/relationships/hyperlink" Target="https://www.pgatour.com/player/55721/alex-fitzpatrick" TargetMode="External"/><Relationship Id="rId1019" Type="http://schemas.openxmlformats.org/officeDocument/2006/relationships/hyperlink" Target="https://www.pgatour.com/player/45522/christiaan-bezuidenhout" TargetMode="External"/><Relationship Id="rId72" Type="http://schemas.openxmlformats.org/officeDocument/2006/relationships/hyperlink" Target="https://www.pgatour.com/player/34099/harris-english" TargetMode="External"/><Relationship Id="rId375" Type="http://schemas.openxmlformats.org/officeDocument/2006/relationships/hyperlink" Target="https://www.pgatour.com/player/29908/c.t-pan" TargetMode="External"/><Relationship Id="rId582" Type="http://schemas.openxmlformats.org/officeDocument/2006/relationships/hyperlink" Target="https://www.pgatour.com/player/47993/denny-mccarthy" TargetMode="External"/><Relationship Id="rId803" Type="http://schemas.openxmlformats.org/officeDocument/2006/relationships/hyperlink" Target="https://www.pgatour.com/player/39997/corey-conners" TargetMode="External"/><Relationship Id="rId3" Type="http://schemas.openxmlformats.org/officeDocument/2006/relationships/hyperlink" Target="https://www.pgatour.com/player/25493/nick-taylor" TargetMode="External"/><Relationship Id="rId235" Type="http://schemas.openxmlformats.org/officeDocument/2006/relationships/hyperlink" Target="https://www.pgatour.com/player/39327/ben-silverman?deviceId=5183da16-a6f0-4bc2-abb3-70ebfc01f7ba" TargetMode="External"/><Relationship Id="rId442" Type="http://schemas.openxmlformats.org/officeDocument/2006/relationships/hyperlink" Target="https://www.pgatour.com/player/40006/erik-van-rooyen" TargetMode="External"/><Relationship Id="rId887" Type="http://schemas.openxmlformats.org/officeDocument/2006/relationships/hyperlink" Target="https://www.pgatour.com/player/40098/matt-fitzpatrick" TargetMode="External"/><Relationship Id="rId302" Type="http://schemas.openxmlformats.org/officeDocument/2006/relationships/hyperlink" Target="https://www.pgatour.com/player/39546/keith-mitchell" TargetMode="External"/><Relationship Id="rId747" Type="http://schemas.openxmlformats.org/officeDocument/2006/relationships/hyperlink" Target="https://www.pgatour.com/player/28420/ryan-brehm" TargetMode="External"/><Relationship Id="rId954" Type="http://schemas.openxmlformats.org/officeDocument/2006/relationships/hyperlink" Target="https://www.pgatour.com/player/47079/harrison-endycott" TargetMode="External"/><Relationship Id="rId83" Type="http://schemas.openxmlformats.org/officeDocument/2006/relationships/hyperlink" Target="https://www.pgatour.com/player/24502/adam-scott" TargetMode="External"/><Relationship Id="rId179" Type="http://schemas.openxmlformats.org/officeDocument/2006/relationships/hyperlink" Target="https://www.pgatour.com/player/37455/si-woo-kim" TargetMode="External"/><Relationship Id="rId386" Type="http://schemas.openxmlformats.org/officeDocument/2006/relationships/hyperlink" Target="https://www.pgatour.com/player/29936/ryan-fox" TargetMode="External"/><Relationship Id="rId593" Type="http://schemas.openxmlformats.org/officeDocument/2006/relationships/hyperlink" Target="https://www.pgatour.com/player/57362/austin-eckroat" TargetMode="External"/><Relationship Id="rId607" Type="http://schemas.openxmlformats.org/officeDocument/2006/relationships/hyperlink" Target="https://www.pgatour.com/player/33653/thomas-detry" TargetMode="External"/><Relationship Id="rId814" Type="http://schemas.openxmlformats.org/officeDocument/2006/relationships/hyperlink" Target="https://www.pgatour.com/player/54421/garrick-higgo" TargetMode="External"/><Relationship Id="rId246" Type="http://schemas.openxmlformats.org/officeDocument/2006/relationships/hyperlink" Target="https://www.pgatour.com/player/28593/jesse-mueller" TargetMode="External"/><Relationship Id="rId453" Type="http://schemas.openxmlformats.org/officeDocument/2006/relationships/hyperlink" Target="https://www.pgatour.com/player/40162/justin-lower" TargetMode="External"/><Relationship Id="rId660" Type="http://schemas.openxmlformats.org/officeDocument/2006/relationships/hyperlink" Target="https://www.pgatour.com/player/51287/ryo-hisatsune" TargetMode="External"/><Relationship Id="rId898" Type="http://schemas.openxmlformats.org/officeDocument/2006/relationships/hyperlink" Target="https://www.pgatour.com/player/32839/hideki-matsuyama" TargetMode="External"/><Relationship Id="rId106" Type="http://schemas.openxmlformats.org/officeDocument/2006/relationships/hyperlink" Target="https://www.pgatour.com/player/54591/ben-griffin" TargetMode="External"/><Relationship Id="rId313" Type="http://schemas.openxmlformats.org/officeDocument/2006/relationships/hyperlink" Target="https://www.pgatour.com/player/52372/cameron-champ" TargetMode="External"/><Relationship Id="rId758" Type="http://schemas.openxmlformats.org/officeDocument/2006/relationships/hyperlink" Target="https://www.pgatour.com/player/35449/adam-long" TargetMode="External"/><Relationship Id="rId965" Type="http://schemas.openxmlformats.org/officeDocument/2006/relationships/hyperlink" Target="https://www.pgatour.com/player/35449/adam-long" TargetMode="External"/><Relationship Id="rId10" Type="http://schemas.openxmlformats.org/officeDocument/2006/relationships/hyperlink" Target="https://www.pgatour.com/player/48153/matthieu-pavon" TargetMode="External"/><Relationship Id="rId94" Type="http://schemas.openxmlformats.org/officeDocument/2006/relationships/hyperlink" Target="https://www.pgatour.com/player/59442/parker-coody?deviceId=5183da16-a6f0-4bc2-abb3-70ebfc01f7ba" TargetMode="External"/><Relationship Id="rId397" Type="http://schemas.openxmlformats.org/officeDocument/2006/relationships/hyperlink" Target="https://www.pgatour.com/player/34310/alexander-bjork" TargetMode="External"/><Relationship Id="rId520" Type="http://schemas.openxmlformats.org/officeDocument/2006/relationships/hyperlink" Target="https://www.pgatour.com/player/47079/harrison-endycott" TargetMode="External"/><Relationship Id="rId618" Type="http://schemas.openxmlformats.org/officeDocument/2006/relationships/hyperlink" Target="https://www.pgatour.com/player/34466/peter-malnati" TargetMode="External"/><Relationship Id="rId825" Type="http://schemas.openxmlformats.org/officeDocument/2006/relationships/hyperlink" Target="https://www.pgatour.com/player/29221/webb-simpson" TargetMode="External"/><Relationship Id="rId257" Type="http://schemas.openxmlformats.org/officeDocument/2006/relationships/hyperlink" Target="https://www.pgatour.com/player/34213/grayson-murray" TargetMode="External"/><Relationship Id="rId464" Type="http://schemas.openxmlformats.org/officeDocument/2006/relationships/hyperlink" Target="https://www.pgatour.com/player/49947/taylor-moore" TargetMode="External"/><Relationship Id="rId1010" Type="http://schemas.openxmlformats.org/officeDocument/2006/relationships/hyperlink" Target="https://www.pgatour.com/player/28089/jason-day" TargetMode="External"/><Relationship Id="rId117" Type="http://schemas.openxmlformats.org/officeDocument/2006/relationships/hyperlink" Target="https://www.pgatour.com/player/27129/luke-list" TargetMode="External"/><Relationship Id="rId671" Type="http://schemas.openxmlformats.org/officeDocument/2006/relationships/hyperlink" Target="https://www.pgatour.com/player/34310/alexander-bjork" TargetMode="External"/><Relationship Id="rId769" Type="http://schemas.openxmlformats.org/officeDocument/2006/relationships/hyperlink" Target="https://www.pgatour.com/player/47483/will-zalatoris" TargetMode="External"/><Relationship Id="rId976" Type="http://schemas.openxmlformats.org/officeDocument/2006/relationships/hyperlink" Target="https://www.pgatour.com/player/23320/ryan-palmer" TargetMode="External"/><Relationship Id="rId324" Type="http://schemas.openxmlformats.org/officeDocument/2006/relationships/hyperlink" Target="https://www.pgatour.com/player/47663/kevin-dougherty" TargetMode="External"/><Relationship Id="rId531" Type="http://schemas.openxmlformats.org/officeDocument/2006/relationships/hyperlink" Target="https://www.pgatour.com/player/35901/paul-haley-ii" TargetMode="External"/><Relationship Id="rId629" Type="http://schemas.openxmlformats.org/officeDocument/2006/relationships/hyperlink" Target="https://www.pgatour.com/player/26476/chez-reavie" TargetMode="External"/><Relationship Id="rId836" Type="http://schemas.openxmlformats.org/officeDocument/2006/relationships/hyperlink" Target="https://www.pgatour.com/player/50484/hayden-springer" TargetMode="External"/><Relationship Id="rId1021" Type="http://schemas.openxmlformats.org/officeDocument/2006/relationships/hyperlink" Target="https://www.pgatour.com/player/33653/thomas-detry" TargetMode="External"/><Relationship Id="rId903" Type="http://schemas.openxmlformats.org/officeDocument/2006/relationships/hyperlink" Target="https://www.pgatour.com/player/33204/shane-lowry" TargetMode="External"/><Relationship Id="rId32" Type="http://schemas.openxmlformats.org/officeDocument/2006/relationships/hyperlink" Target="https://www.pgatour.com/player/51997/andrew-novak" TargetMode="External"/><Relationship Id="rId181" Type="http://schemas.openxmlformats.org/officeDocument/2006/relationships/hyperlink" Target="https://www.pgatour.com/player/34256/andrew-putnam" TargetMode="External"/><Relationship Id="rId279" Type="http://schemas.openxmlformats.org/officeDocument/2006/relationships/hyperlink" Target="https://www.pgatour.com/player/55708/hayden-buckley" TargetMode="External"/><Relationship Id="rId486" Type="http://schemas.openxmlformats.org/officeDocument/2006/relationships/hyperlink" Target="https://www.pgatour.com/player/27936/martin-laird" TargetMode="External"/><Relationship Id="rId693" Type="http://schemas.openxmlformats.org/officeDocument/2006/relationships/hyperlink" Target="https://www.pgatour.com/player/38991/alejandro-tosti" TargetMode="External"/><Relationship Id="rId139" Type="http://schemas.openxmlformats.org/officeDocument/2006/relationships/hyperlink" Target="https://www.pgatour.com/player/49947/taylor-moore" TargetMode="External"/><Relationship Id="rId346" Type="http://schemas.openxmlformats.org/officeDocument/2006/relationships/hyperlink" Target="https://www.pgatour.com/player/39067/mj-daffue" TargetMode="External"/><Relationship Id="rId553" Type="http://schemas.openxmlformats.org/officeDocument/2006/relationships/hyperlink" Target="https://www.pgatour.com/player/51634/sahith-theegala" TargetMode="External"/><Relationship Id="rId760" Type="http://schemas.openxmlformats.org/officeDocument/2006/relationships/hyperlink" Target="https://www.pgatour.com/player/39975/michael-kim" TargetMode="External"/><Relationship Id="rId998" Type="http://schemas.openxmlformats.org/officeDocument/2006/relationships/hyperlink" Target="https://www.pgatour.com/player/50525/collin-morikawa" TargetMode="External"/><Relationship Id="rId206" Type="http://schemas.openxmlformats.org/officeDocument/2006/relationships/hyperlink" Target="https://www.pgatour.com/player/45609/tyler-duncan" TargetMode="External"/><Relationship Id="rId413" Type="http://schemas.openxmlformats.org/officeDocument/2006/relationships/hyperlink" Target="https://www.pgatour.com/player/27770/camilo-villegas" TargetMode="External"/><Relationship Id="rId858" Type="http://schemas.openxmlformats.org/officeDocument/2006/relationships/hyperlink" Target="https://www.pgatour.com/player/39327/ben-silverman" TargetMode="External"/><Relationship Id="rId1043" Type="http://schemas.openxmlformats.org/officeDocument/2006/relationships/hyperlink" Target="https://www.pgatour.com/player/34466/peter-malnati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gatour.com/player/36799/stephan-jaeger" TargetMode="External"/><Relationship Id="rId21" Type="http://schemas.openxmlformats.org/officeDocument/2006/relationships/hyperlink" Target="https://www.pgatour.com/player/28089/jason-day" TargetMode="External"/><Relationship Id="rId42" Type="http://schemas.openxmlformats.org/officeDocument/2006/relationships/hyperlink" Target="https://www.pgatour.com/player/29221/webb-simpson" TargetMode="External"/><Relationship Id="rId47" Type="http://schemas.openxmlformats.org/officeDocument/2006/relationships/hyperlink" Target="https://www.pgatour.com/player/40115/adam-svensson" TargetMode="External"/><Relationship Id="rId63" Type="http://schemas.openxmlformats.org/officeDocument/2006/relationships/hyperlink" Target="https://www.pgatour.com/player/57366/cameron-young" TargetMode="External"/><Relationship Id="rId68" Type="http://schemas.openxmlformats.org/officeDocument/2006/relationships/hyperlink" Target="https://www.pgatour.com/player/29478/kevin-kisner" TargetMode="External"/><Relationship Id="rId7" Type="http://schemas.openxmlformats.org/officeDocument/2006/relationships/hyperlink" Target="https://www.pgatour.com/player/49771/j.t-poston" TargetMode="External"/><Relationship Id="rId71" Type="http://schemas.openxmlformats.org/officeDocument/2006/relationships/vmlDrawing" Target="../drawings/vmlDrawing1.vml"/><Relationship Id="rId2" Type="http://schemas.openxmlformats.org/officeDocument/2006/relationships/hyperlink" Target="https://www.pgatour.com/player/51634/sahith-theegala" TargetMode="External"/><Relationship Id="rId16" Type="http://schemas.openxmlformats.org/officeDocument/2006/relationships/hyperlink" Target="https://www.pgatour.com/player/28252/seamus-power" TargetMode="External"/><Relationship Id="rId29" Type="http://schemas.openxmlformats.org/officeDocument/2006/relationships/hyperlink" Target="https://www.pgatour.com/player/47993/denny-mccarthy" TargetMode="External"/><Relationship Id="rId11" Type="http://schemas.openxmlformats.org/officeDocument/2006/relationships/hyperlink" Target="https://www.pgatour.com/player/52955/ludvig-aberg" TargetMode="External"/><Relationship Id="rId24" Type="http://schemas.openxmlformats.org/officeDocument/2006/relationships/hyperlink" Target="https://www.pgatour.com/player/48081/xander-schauffele" TargetMode="External"/><Relationship Id="rId32" Type="http://schemas.openxmlformats.org/officeDocument/2006/relationships/hyperlink" Target="https://www.pgatour.com/player/33653/thomas-detry" TargetMode="External"/><Relationship Id="rId37" Type="http://schemas.openxmlformats.org/officeDocument/2006/relationships/hyperlink" Target="https://www.pgatour.com/player/40006/erik-van-rooyen" TargetMode="External"/><Relationship Id="rId40" Type="http://schemas.openxmlformats.org/officeDocument/2006/relationships/hyperlink" Target="https://www.pgatour.com/player/34046/jordan-spieth" TargetMode="External"/><Relationship Id="rId45" Type="http://schemas.openxmlformats.org/officeDocument/2006/relationships/hyperlink" Target="https://www.pgatour.com/player/39997/corey-conners" TargetMode="External"/><Relationship Id="rId53" Type="http://schemas.openxmlformats.org/officeDocument/2006/relationships/hyperlink" Target="https://www.pgatour.com/player/25493/nick-taylor" TargetMode="External"/><Relationship Id="rId58" Type="http://schemas.openxmlformats.org/officeDocument/2006/relationships/hyperlink" Target="https://www.pgatour.com/player/54628/lee-hodges" TargetMode="External"/><Relationship Id="rId66" Type="http://schemas.openxmlformats.org/officeDocument/2006/relationships/hyperlink" Target="https://www.pgatour.com/player/31646/emiliano-grillo" TargetMode="External"/><Relationship Id="rId5" Type="http://schemas.openxmlformats.org/officeDocument/2006/relationships/hyperlink" Target="https://www.pgatour.com/player/33448/justin-thomas" TargetMode="External"/><Relationship Id="rId61" Type="http://schemas.openxmlformats.org/officeDocument/2006/relationships/hyperlink" Target="https://www.pgatour.com/player/49947/taylor-moore" TargetMode="External"/><Relationship Id="rId19" Type="http://schemas.openxmlformats.org/officeDocument/2006/relationships/hyperlink" Target="https://www.pgatour.com/player/34256/andrew-putnam" TargetMode="External"/><Relationship Id="rId14" Type="http://schemas.openxmlformats.org/officeDocument/2006/relationships/hyperlink" Target="https://www.pgatour.com/player/34098/russell-henley" TargetMode="External"/><Relationship Id="rId22" Type="http://schemas.openxmlformats.org/officeDocument/2006/relationships/hyperlink" Target="https://www.pgatour.com/player/37455/si-woo-kim" TargetMode="External"/><Relationship Id="rId27" Type="http://schemas.openxmlformats.org/officeDocument/2006/relationships/hyperlink" Target="https://www.pgatour.com/player/35532/tom-hoge" TargetMode="External"/><Relationship Id="rId30" Type="http://schemas.openxmlformats.org/officeDocument/2006/relationships/hyperlink" Target="https://www.pgatour.com/player/45522/christiaan-bezuidenhout" TargetMode="External"/><Relationship Id="rId35" Type="http://schemas.openxmlformats.org/officeDocument/2006/relationships/hyperlink" Target="https://www.pgatour.com/player/25900/lucas-glover" TargetMode="External"/><Relationship Id="rId43" Type="http://schemas.openxmlformats.org/officeDocument/2006/relationships/hyperlink" Target="https://www.pgatour.com/player/33399/adam-hadwin" TargetMode="External"/><Relationship Id="rId48" Type="http://schemas.openxmlformats.org/officeDocument/2006/relationships/hyperlink" Target="https://www.pgatour.com/player/47483/will-zalatoris" TargetMode="External"/><Relationship Id="rId56" Type="http://schemas.openxmlformats.org/officeDocument/2006/relationships/hyperlink" Target="https://www.pgatour.com/player/39977/max-homa" TargetMode="External"/><Relationship Id="rId64" Type="http://schemas.openxmlformats.org/officeDocument/2006/relationships/hyperlink" Target="https://www.pgatour.com/player/31323/gary-woodland" TargetMode="External"/><Relationship Id="rId69" Type="http://schemas.openxmlformats.org/officeDocument/2006/relationships/hyperlink" Target="https://www.pgatour.com/player/59866/nick-dunlap" TargetMode="External"/><Relationship Id="rId8" Type="http://schemas.openxmlformats.org/officeDocument/2006/relationships/hyperlink" Target="https://www.pgatour.com/player/49960/sepp-straka" TargetMode="External"/><Relationship Id="rId51" Type="http://schemas.openxmlformats.org/officeDocument/2006/relationships/hyperlink" Target="https://www.pgatour.com/player/48153/matthieu-pavon" TargetMode="External"/><Relationship Id="rId3" Type="http://schemas.openxmlformats.org/officeDocument/2006/relationships/hyperlink" Target="https://www.pgatour.com/player/51766/wyndham-clark" TargetMode="External"/><Relationship Id="rId12" Type="http://schemas.openxmlformats.org/officeDocument/2006/relationships/hyperlink" Target="https://www.pgatour.com/player/29725/tony-finau" TargetMode="External"/><Relationship Id="rId17" Type="http://schemas.openxmlformats.org/officeDocument/2006/relationships/hyperlink" Target="https://www.pgatour.com/player/57362/austin-eckroat" TargetMode="External"/><Relationship Id="rId25" Type="http://schemas.openxmlformats.org/officeDocument/2006/relationships/hyperlink" Target="https://www.pgatour.com/player/55182/tom-kim" TargetMode="External"/><Relationship Id="rId33" Type="http://schemas.openxmlformats.org/officeDocument/2006/relationships/hyperlink" Target="https://www.pgatour.com/player/48117/kurt-kitayama" TargetMode="External"/><Relationship Id="rId38" Type="http://schemas.openxmlformats.org/officeDocument/2006/relationships/hyperlink" Target="https://www.pgatour.com/player/28237/rory-mcilroy" TargetMode="External"/><Relationship Id="rId46" Type="http://schemas.openxmlformats.org/officeDocument/2006/relationships/hyperlink" Target="https://www.pgatour.com/player/47504/sam-burns" TargetMode="External"/><Relationship Id="rId59" Type="http://schemas.openxmlformats.org/officeDocument/2006/relationships/hyperlink" Target="https://www.pgatour.com/player/34374/erik-barnes" TargetMode="External"/><Relationship Id="rId67" Type="http://schemas.openxmlformats.org/officeDocument/2006/relationships/hyperlink" Target="https://www.pgatour.com/player/33948/byeong-hun-an" TargetMode="External"/><Relationship Id="rId20" Type="http://schemas.openxmlformats.org/officeDocument/2006/relationships/hyperlink" Target="https://www.pgatour.com/player/56630/akshay-bhatia" TargetMode="External"/><Relationship Id="rId41" Type="http://schemas.openxmlformats.org/officeDocument/2006/relationships/hyperlink" Target="https://www.pgatour.com/player/35506/mackenzie-hughes" TargetMode="External"/><Relationship Id="rId54" Type="http://schemas.openxmlformats.org/officeDocument/2006/relationships/hyperlink" Target="https://www.pgatour.com/player/34466/peter-malnati" TargetMode="External"/><Relationship Id="rId62" Type="http://schemas.openxmlformats.org/officeDocument/2006/relationships/hyperlink" Target="https://www.pgatour.com/player/47420/jake-knapp" TargetMode="External"/><Relationship Id="rId70" Type="http://schemas.openxmlformats.org/officeDocument/2006/relationships/drawing" Target="../drawings/drawing2.xml"/><Relationship Id="rId1" Type="http://schemas.openxmlformats.org/officeDocument/2006/relationships/hyperlink" Target="https://www.pgatour.com/player/46046/scottie-scheffler" TargetMode="External"/><Relationship Id="rId6" Type="http://schemas.openxmlformats.org/officeDocument/2006/relationships/hyperlink" Target="https://www.pgatour.com/player/36699/patrick-rodgers" TargetMode="External"/><Relationship Id="rId15" Type="http://schemas.openxmlformats.org/officeDocument/2006/relationships/hyperlink" Target="https://www.pgatour.com/player/39971/sungjae-im" TargetMode="External"/><Relationship Id="rId23" Type="http://schemas.openxmlformats.org/officeDocument/2006/relationships/hyperlink" Target="https://www.pgatour.com/player/29535/brice-garnett" TargetMode="External"/><Relationship Id="rId28" Type="http://schemas.openxmlformats.org/officeDocument/2006/relationships/hyperlink" Target="https://www.pgatour.com/player/34099/harris-english" TargetMode="External"/><Relationship Id="rId36" Type="http://schemas.openxmlformats.org/officeDocument/2006/relationships/hyperlink" Target="https://www.pgatour.com/player/47591/eric-cole" TargetMode="External"/><Relationship Id="rId49" Type="http://schemas.openxmlformats.org/officeDocument/2006/relationships/hyperlink" Target="https://www.pgatour.com/player/45157/cam-davis" TargetMode="External"/><Relationship Id="rId57" Type="http://schemas.openxmlformats.org/officeDocument/2006/relationships/hyperlink" Target="https://www.pgatour.com/player/57900/chandler-phillips" TargetMode="External"/><Relationship Id="rId10" Type="http://schemas.openxmlformats.org/officeDocument/2006/relationships/hyperlink" Target="https://www.pgatour.com/player/30926/chris-kirk" TargetMode="External"/><Relationship Id="rId31" Type="http://schemas.openxmlformats.org/officeDocument/2006/relationships/hyperlink" Target="https://www.pgatour.com/player/40098/matt-fitzpatrick" TargetMode="External"/><Relationship Id="rId44" Type="http://schemas.openxmlformats.org/officeDocument/2006/relationships/hyperlink" Target="https://www.pgatour.com/player/22405/justin-rose" TargetMode="External"/><Relationship Id="rId52" Type="http://schemas.openxmlformats.org/officeDocument/2006/relationships/hyperlink" Target="https://www.pgatour.com/player/47347/adam-schenk" TargetMode="External"/><Relationship Id="rId60" Type="http://schemas.openxmlformats.org/officeDocument/2006/relationships/hyperlink" Target="https://www.pgatour.com/player/30927/brendon-todd" TargetMode="External"/><Relationship Id="rId65" Type="http://schemas.openxmlformats.org/officeDocument/2006/relationships/hyperlink" Target="https://www.pgatour.com/player/33204/shane-lowry" TargetMode="External"/><Relationship Id="rId4" Type="http://schemas.openxmlformats.org/officeDocument/2006/relationships/hyperlink" Target="https://www.pgatour.com/player/35450/patrick-cantlay" TargetMode="External"/><Relationship Id="rId9" Type="http://schemas.openxmlformats.org/officeDocument/2006/relationships/hyperlink" Target="https://www.pgatour.com/player/50525/collin-morikawa" TargetMode="External"/><Relationship Id="rId13" Type="http://schemas.openxmlformats.org/officeDocument/2006/relationships/hyperlink" Target="https://www.pgatour.com/player/27644/brian-harman" TargetMode="External"/><Relationship Id="rId18" Type="http://schemas.openxmlformats.org/officeDocument/2006/relationships/hyperlink" Target="https://www.pgatour.com/player/32102/rickie-fowler" TargetMode="External"/><Relationship Id="rId39" Type="http://schemas.openxmlformats.org/officeDocument/2006/relationships/hyperlink" Target="https://www.pgatour.com/player/34213/grayson-murray" TargetMode="External"/><Relationship Id="rId34" Type="http://schemas.openxmlformats.org/officeDocument/2006/relationships/hyperlink" Target="https://www.pgatour.com/player/38991/alejandro-tosti" TargetMode="External"/><Relationship Id="rId50" Type="http://schemas.openxmlformats.org/officeDocument/2006/relationships/hyperlink" Target="https://www.pgatour.com/player/30911/tommy-fleetwood" TargetMode="External"/><Relationship Id="rId55" Type="http://schemas.openxmlformats.org/officeDocument/2006/relationships/hyperlink" Target="https://www.pgatour.com/player/33141/keegan-bradl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99"/>
  <sheetViews>
    <sheetView tabSelected="1" topLeftCell="AA2" workbookViewId="0">
      <selection activeCell="D8" sqref="D8"/>
    </sheetView>
  </sheetViews>
  <sheetFormatPr defaultColWidth="11.25" defaultRowHeight="15" customHeight="1"/>
  <cols>
    <col min="1" max="1" width="7.6875" customWidth="1"/>
    <col min="2" max="2" width="22.3125" customWidth="1"/>
    <col min="3" max="3" width="19.5625" customWidth="1"/>
    <col min="4" max="4" width="21.875" customWidth="1"/>
    <col min="5" max="5" width="12.4375" customWidth="1"/>
    <col min="6" max="6" width="21.6875" customWidth="1"/>
    <col min="7" max="7" width="12.4375" customWidth="1"/>
    <col min="8" max="8" width="25.25" customWidth="1"/>
    <col min="9" max="9" width="12.4375" customWidth="1"/>
    <col min="10" max="10" width="21.6875" customWidth="1"/>
    <col min="11" max="11" width="12.4375" customWidth="1"/>
    <col min="12" max="12" width="21.6875" customWidth="1"/>
    <col min="13" max="13" width="12.4375" customWidth="1"/>
    <col min="14" max="14" width="21.6875" customWidth="1"/>
    <col min="15" max="15" width="12.4375" customWidth="1"/>
    <col min="16" max="16" width="25.25" customWidth="1"/>
    <col min="17" max="17" width="12.4375" customWidth="1"/>
    <col min="18" max="18" width="20.4375" customWidth="1"/>
    <col min="19" max="19" width="12.4375" customWidth="1"/>
    <col min="20" max="20" width="21.6875" customWidth="1"/>
    <col min="21" max="21" width="12.4375" customWidth="1"/>
    <col min="22" max="22" width="25.25" customWidth="1"/>
    <col min="23" max="23" width="12.4375" customWidth="1"/>
    <col min="24" max="24" width="23" customWidth="1"/>
    <col min="25" max="25" width="12.4375" customWidth="1"/>
    <col min="26" max="26" width="19.5625" customWidth="1"/>
    <col min="27" max="27" width="12.4375" customWidth="1"/>
    <col min="28" max="28" width="21.6875" customWidth="1"/>
    <col min="29" max="29" width="12.4375" customWidth="1"/>
    <col min="30" max="30" width="21.6875" customWidth="1"/>
    <col min="31" max="31" width="12.4375" customWidth="1"/>
    <col min="32" max="32" width="21.6875" customWidth="1"/>
    <col min="33" max="33" width="12.4375" customWidth="1"/>
    <col min="34" max="34" width="19.5625" customWidth="1"/>
    <col min="35" max="35" width="12.4375" customWidth="1"/>
    <col min="36" max="36" width="19.5625" customWidth="1"/>
    <col min="37" max="37" width="12.4375" customWidth="1"/>
    <col min="38" max="38" width="21.6875" customWidth="1"/>
    <col min="39" max="39" width="12.4375" customWidth="1"/>
    <col min="40" max="40" width="21.6875" customWidth="1"/>
    <col min="41" max="41" width="12.4375" customWidth="1"/>
    <col min="42" max="42" width="21.6875" customWidth="1"/>
    <col min="43" max="43" width="12.4375" customWidth="1"/>
    <col min="44" max="44" width="19.875" customWidth="1"/>
    <col min="45" max="45" width="12.4375" customWidth="1"/>
    <col min="46" max="46" width="21.6875" customWidth="1"/>
    <col min="47" max="47" width="12.4375" customWidth="1"/>
    <col min="48" max="48" width="25.25" customWidth="1"/>
    <col min="49" max="49" width="12.4375" customWidth="1"/>
    <col min="50" max="50" width="21.6875" customWidth="1"/>
    <col min="51" max="51" width="12.4375" customWidth="1"/>
  </cols>
  <sheetData>
    <row r="1" spans="1:51" ht="15.75">
      <c r="A1" s="1"/>
      <c r="B1" s="2"/>
      <c r="C1" s="3" t="s">
        <v>0</v>
      </c>
      <c r="D1" s="4" t="s">
        <v>1</v>
      </c>
      <c r="E1" s="5" t="s">
        <v>2</v>
      </c>
      <c r="F1" s="1" t="s">
        <v>3</v>
      </c>
      <c r="G1" s="6" t="s">
        <v>2</v>
      </c>
      <c r="H1" s="4" t="s">
        <v>4</v>
      </c>
      <c r="I1" s="5" t="s">
        <v>2</v>
      </c>
      <c r="J1" s="7" t="s">
        <v>5</v>
      </c>
      <c r="K1" s="3" t="s">
        <v>2</v>
      </c>
      <c r="L1" s="4" t="s">
        <v>6</v>
      </c>
      <c r="M1" s="5" t="s">
        <v>2</v>
      </c>
      <c r="N1" s="1" t="s">
        <v>7</v>
      </c>
      <c r="O1" s="6" t="s">
        <v>2</v>
      </c>
      <c r="P1" s="8" t="s">
        <v>8</v>
      </c>
      <c r="Q1" s="9" t="s">
        <v>2</v>
      </c>
      <c r="R1" s="1" t="s">
        <v>9</v>
      </c>
      <c r="S1" s="6" t="s">
        <v>2</v>
      </c>
      <c r="T1" s="8" t="s">
        <v>10</v>
      </c>
      <c r="U1" s="9" t="s">
        <v>2</v>
      </c>
      <c r="V1" s="1" t="s">
        <v>11</v>
      </c>
      <c r="W1" s="6" t="s">
        <v>2</v>
      </c>
      <c r="X1" s="8" t="s">
        <v>12</v>
      </c>
      <c r="Y1" s="9" t="s">
        <v>2</v>
      </c>
      <c r="Z1" s="1" t="s">
        <v>13</v>
      </c>
      <c r="AA1" s="6" t="s">
        <v>2</v>
      </c>
      <c r="AB1" s="4" t="s">
        <v>14</v>
      </c>
      <c r="AC1" s="5" t="s">
        <v>2</v>
      </c>
      <c r="AD1" s="7" t="s">
        <v>15</v>
      </c>
      <c r="AE1" s="3" t="s">
        <v>2</v>
      </c>
      <c r="AF1" s="4" t="s">
        <v>16</v>
      </c>
      <c r="AG1" s="5" t="s">
        <v>2</v>
      </c>
      <c r="AH1" s="7" t="s">
        <v>17</v>
      </c>
      <c r="AI1" s="3" t="s">
        <v>2</v>
      </c>
      <c r="AJ1" s="8" t="s">
        <v>18</v>
      </c>
      <c r="AK1" s="9" t="s">
        <v>2</v>
      </c>
      <c r="AL1" s="1" t="s">
        <v>19</v>
      </c>
      <c r="AM1" s="6" t="s">
        <v>2</v>
      </c>
      <c r="AN1" s="8" t="s">
        <v>20</v>
      </c>
      <c r="AO1" s="9" t="s">
        <v>2</v>
      </c>
      <c r="AP1" s="1" t="s">
        <v>21</v>
      </c>
      <c r="AQ1" s="6" t="s">
        <v>2</v>
      </c>
      <c r="AR1" s="8" t="s">
        <v>22</v>
      </c>
      <c r="AS1" s="9" t="s">
        <v>2</v>
      </c>
      <c r="AT1" s="1" t="s">
        <v>23</v>
      </c>
      <c r="AU1" s="6" t="s">
        <v>2</v>
      </c>
      <c r="AV1" s="8" t="s">
        <v>24</v>
      </c>
      <c r="AW1" s="9" t="s">
        <v>2</v>
      </c>
      <c r="AX1" s="1" t="s">
        <v>25</v>
      </c>
      <c r="AY1" s="6" t="s">
        <v>2</v>
      </c>
    </row>
    <row r="2" spans="1:51" ht="16.149999999999999" thickBot="1">
      <c r="A2" s="10" t="s">
        <v>26</v>
      </c>
      <c r="B2" s="11" t="s">
        <v>27</v>
      </c>
      <c r="C2" s="12" t="s">
        <v>28</v>
      </c>
      <c r="D2" s="13" t="s">
        <v>29</v>
      </c>
      <c r="E2" s="14" t="s">
        <v>28</v>
      </c>
      <c r="F2" s="15" t="s">
        <v>30</v>
      </c>
      <c r="G2" s="16" t="s">
        <v>28</v>
      </c>
      <c r="H2" s="13" t="s">
        <v>31</v>
      </c>
      <c r="I2" s="14" t="s">
        <v>28</v>
      </c>
      <c r="J2" s="17" t="s">
        <v>32</v>
      </c>
      <c r="K2" s="18" t="s">
        <v>28</v>
      </c>
      <c r="L2" s="13" t="s">
        <v>33</v>
      </c>
      <c r="M2" s="14" t="s">
        <v>28</v>
      </c>
      <c r="N2" s="15" t="s">
        <v>34</v>
      </c>
      <c r="O2" s="16" t="s">
        <v>28</v>
      </c>
      <c r="P2" s="19" t="s">
        <v>32</v>
      </c>
      <c r="Q2" s="20" t="s">
        <v>28</v>
      </c>
      <c r="R2" s="15" t="s">
        <v>33</v>
      </c>
      <c r="S2" s="16" t="s">
        <v>28</v>
      </c>
      <c r="T2" s="19" t="s">
        <v>35</v>
      </c>
      <c r="U2" s="20" t="s">
        <v>28</v>
      </c>
      <c r="V2" s="15" t="s">
        <v>35</v>
      </c>
      <c r="W2" s="16" t="s">
        <v>28</v>
      </c>
      <c r="X2" s="19" t="s">
        <v>33</v>
      </c>
      <c r="Y2" s="20" t="s">
        <v>28</v>
      </c>
      <c r="Z2" s="15" t="s">
        <v>33</v>
      </c>
      <c r="AA2" s="16" t="s">
        <v>28</v>
      </c>
      <c r="AB2" s="13" t="s">
        <v>36</v>
      </c>
      <c r="AC2" s="14" t="s">
        <v>28</v>
      </c>
      <c r="AD2" s="17" t="s">
        <v>37</v>
      </c>
      <c r="AE2" s="18" t="s">
        <v>28</v>
      </c>
      <c r="AF2" s="13" t="s">
        <v>38</v>
      </c>
      <c r="AG2" s="14" t="s">
        <v>28</v>
      </c>
      <c r="AH2" s="17" t="s">
        <v>34</v>
      </c>
      <c r="AI2" s="18" t="s">
        <v>28</v>
      </c>
      <c r="AJ2" s="19" t="s">
        <v>33</v>
      </c>
      <c r="AK2" s="20" t="s">
        <v>28</v>
      </c>
      <c r="AL2" s="15" t="s">
        <v>34</v>
      </c>
      <c r="AM2" s="16" t="s">
        <v>28</v>
      </c>
      <c r="AN2" s="19" t="s">
        <v>39</v>
      </c>
      <c r="AO2" s="20" t="s">
        <v>28</v>
      </c>
      <c r="AP2" s="15" t="s">
        <v>35</v>
      </c>
      <c r="AQ2" s="16" t="s">
        <v>28</v>
      </c>
      <c r="AR2" s="19" t="s">
        <v>40</v>
      </c>
      <c r="AS2" s="20" t="s">
        <v>28</v>
      </c>
      <c r="AT2" s="15" t="s">
        <v>33</v>
      </c>
      <c r="AU2" s="16" t="s">
        <v>28</v>
      </c>
      <c r="AV2" s="19" t="s">
        <v>36</v>
      </c>
      <c r="AW2" s="20" t="s">
        <v>28</v>
      </c>
      <c r="AX2" s="15" t="s">
        <v>33</v>
      </c>
      <c r="AY2" s="16" t="s">
        <v>28</v>
      </c>
    </row>
    <row r="3" spans="1:51" ht="15.75">
      <c r="A3" s="59">
        <v>1</v>
      </c>
      <c r="B3" s="60" t="s">
        <v>277</v>
      </c>
      <c r="C3" s="61">
        <f>E3+G3+I3+K3+M3+O3+Q3+S3+U3+W3+Y3+AA3+AC3+AE3+AG3+AI3+AK3+AM3+AO3+AQ3+AS3+AU3+AW3+AY3</f>
        <v>7668860</v>
      </c>
      <c r="D3" s="21" t="s">
        <v>77</v>
      </c>
      <c r="E3" s="22">
        <f>SUMIF(D$168:D$262,D3,E$168:E$262)</f>
        <v>0</v>
      </c>
      <c r="F3" s="23" t="s">
        <v>123</v>
      </c>
      <c r="G3" s="24">
        <f>SUMIF(F$168:F$262,F3,G$168:G$262)</f>
        <v>48857</v>
      </c>
      <c r="H3" s="25" t="s">
        <v>101</v>
      </c>
      <c r="I3" s="22">
        <f>SUMIF(H$168:H$262,H3,I$168:I$262)</f>
        <v>30404</v>
      </c>
      <c r="J3" s="23" t="s">
        <v>51</v>
      </c>
      <c r="K3" s="24">
        <f>SUMIF(J$168:J$262,J3,K$168:K$262)</f>
        <v>329000</v>
      </c>
      <c r="L3" s="25" t="s">
        <v>72</v>
      </c>
      <c r="M3" s="22">
        <f>SUMIF(L$168:L$262,L3,M$168:M$262)</f>
        <v>0</v>
      </c>
      <c r="N3" s="23" t="s">
        <v>95</v>
      </c>
      <c r="O3" s="24">
        <f>SUMIF(N$168:N$262,N3,O$168:O$262)</f>
        <v>59014</v>
      </c>
      <c r="P3" s="25" t="s">
        <v>54</v>
      </c>
      <c r="Q3" s="22">
        <f>SUMIF(P$168:P$262,P3,Q$168:Q$262)</f>
        <v>224750</v>
      </c>
      <c r="R3" s="23" t="s">
        <v>124</v>
      </c>
      <c r="S3" s="24">
        <f>SUMIF(R$168:R$262,R3,S$168:S$262)</f>
        <v>0</v>
      </c>
      <c r="T3" s="25" t="s">
        <v>80</v>
      </c>
      <c r="U3" s="22">
        <f>SUMIF(T$168:T$262,T3,U$168:U$262)</f>
        <v>4500000</v>
      </c>
      <c r="V3" s="23" t="s">
        <v>73</v>
      </c>
      <c r="W3" s="24">
        <f>SUMIF(V$168:V$262,V3,W$168:W$262)</f>
        <v>0</v>
      </c>
      <c r="X3" s="25" t="s">
        <v>53</v>
      </c>
      <c r="Y3" s="22">
        <f>SUMIF(X$168:X$262,X3,Y$168:Y$262)</f>
        <v>553735</v>
      </c>
      <c r="Z3" s="23" t="s">
        <v>65</v>
      </c>
      <c r="AA3" s="24">
        <f>SUMIF(Z$168:Z$262,Z3,AA$168:AA$262)</f>
        <v>223100</v>
      </c>
      <c r="AB3" s="25" t="s">
        <v>113</v>
      </c>
      <c r="AC3" s="22">
        <f>SUMIF(AB$168:AB$262,AB3,AC$168:AC$262)</f>
        <v>540000</v>
      </c>
      <c r="AD3" s="23" t="s">
        <v>106</v>
      </c>
      <c r="AE3" s="24">
        <f>SUMIF(AD$168:AD$262,AD3,AE$168:AE$262)</f>
        <v>0</v>
      </c>
      <c r="AF3" s="25" t="s">
        <v>52</v>
      </c>
      <c r="AG3" s="22">
        <f>SUMIF(AF$168:AF$262,AF3,AG$168:AG$262)</f>
        <v>1160000</v>
      </c>
      <c r="AH3" s="23" t="s">
        <v>76</v>
      </c>
      <c r="AI3" s="24">
        <f>SUMIF(AH$168:AH$262,AH3,AI$168:AI$262)</f>
        <v>0</v>
      </c>
      <c r="AJ3" s="25" t="s">
        <v>93</v>
      </c>
      <c r="AK3" s="22">
        <f>SUMIF(AJ$168:AJ$262,AJ3,AK$168:AK$262)</f>
        <v>0</v>
      </c>
      <c r="AL3" s="23" t="s">
        <v>120</v>
      </c>
      <c r="AM3" s="24">
        <f>SUMIF(AL$168:AL$262,AL3,AM$168:AM$262)</f>
        <v>0</v>
      </c>
      <c r="AN3" s="25" t="s">
        <v>48</v>
      </c>
      <c r="AO3" s="22">
        <f>SUMIF(AN$168:AN$262,AN3,AO$168:AO$262)</f>
        <v>0</v>
      </c>
      <c r="AP3" s="23" t="s">
        <v>114</v>
      </c>
      <c r="AQ3" s="24">
        <f>SUMIF(AP$168:AP$262,AP3,AQ$168:AQ$262)</f>
        <v>0</v>
      </c>
      <c r="AR3" s="25" t="s">
        <v>70</v>
      </c>
      <c r="AS3" s="22">
        <f>SUMIF(AR$168:AR$262,AR3,AS$168:AS$262)</f>
        <v>0</v>
      </c>
      <c r="AT3" s="23" t="s">
        <v>55</v>
      </c>
      <c r="AU3" s="24">
        <f>SUMIF(AT$168:AT$262,AT3,AU$168:AU$262)</f>
        <v>0</v>
      </c>
      <c r="AV3" s="25" t="s">
        <v>104</v>
      </c>
      <c r="AW3" s="22">
        <f>SUMIF(AV$168:AV$262,AV3,AW$168:AW$262)</f>
        <v>0</v>
      </c>
      <c r="AX3" s="23" t="s">
        <v>165</v>
      </c>
      <c r="AY3" s="24">
        <f>SUMIF(AX$168:AX$262,AX3,AY$168:AY$262)</f>
        <v>0</v>
      </c>
    </row>
    <row r="4" spans="1:51" ht="15.75">
      <c r="A4" s="62">
        <f t="shared" ref="A4:A104" si="0">A3+1</f>
        <v>2</v>
      </c>
      <c r="B4" s="58" t="s">
        <v>294</v>
      </c>
      <c r="C4" s="63">
        <f>E4+G4+I4+K4+M4+O4+Q4+S4+U4+W4+Y4+AA4+AC4+AE4+AG4+AI4+AK4+AM4+AO4+AQ4+AS4+AU4+AW4+AY4</f>
        <v>7634060</v>
      </c>
      <c r="D4" s="21" t="s">
        <v>104</v>
      </c>
      <c r="E4" s="22">
        <f>SUMIF(D$168:D$262,D4,E$168:E$262)</f>
        <v>28530</v>
      </c>
      <c r="F4" s="23" t="s">
        <v>112</v>
      </c>
      <c r="G4" s="24">
        <f>SUMIF(F$168:F$262,F4,G$168:G$262)</f>
        <v>38250</v>
      </c>
      <c r="H4" s="25" t="s">
        <v>114</v>
      </c>
      <c r="I4" s="22">
        <f>SUMIF(H$168:H$262,H4,I$168:I$262)</f>
        <v>187000</v>
      </c>
      <c r="J4" s="23" t="s">
        <v>47</v>
      </c>
      <c r="K4" s="24">
        <f>SUMIF(J$168:J$262,J4,K$168:K$262)</f>
        <v>0</v>
      </c>
      <c r="L4" s="25" t="s">
        <v>81</v>
      </c>
      <c r="M4" s="22">
        <f>SUMIF(L$168:L$262,L4,M$168:M$262)</f>
        <v>44145</v>
      </c>
      <c r="N4" s="23" t="s">
        <v>87</v>
      </c>
      <c r="O4" s="24">
        <f>SUMIF(N$168:N$262,N4,O$168:O$262)</f>
        <v>20700</v>
      </c>
      <c r="P4" s="25" t="s">
        <v>119</v>
      </c>
      <c r="Q4" s="22">
        <f>SUMIF(P$168:P$262,P4,Q$168:Q$262)</f>
        <v>44500</v>
      </c>
      <c r="R4" s="23" t="s">
        <v>68</v>
      </c>
      <c r="S4" s="24">
        <f>SUMIF(R$168:R$262,R4,S$168:S$262)</f>
        <v>0</v>
      </c>
      <c r="T4" s="25" t="s">
        <v>80</v>
      </c>
      <c r="U4" s="22">
        <f>SUMIF(T$168:T$262,T4,U$168:U$262)</f>
        <v>4500000</v>
      </c>
      <c r="V4" s="23" t="s">
        <v>65</v>
      </c>
      <c r="W4" s="24">
        <f>SUMIF(V$168:V$262,V4,W$168:W$262)</f>
        <v>0</v>
      </c>
      <c r="X4" s="25" t="s">
        <v>53</v>
      </c>
      <c r="Y4" s="22">
        <f>SUMIF(X$168:X$262,X4,Y$168:Y$262)</f>
        <v>553735</v>
      </c>
      <c r="Z4" s="23" t="s">
        <v>59</v>
      </c>
      <c r="AA4" s="24">
        <f>SUMIF(Z$168:Z$262,Z4,AA$168:AA$262)</f>
        <v>0</v>
      </c>
      <c r="AB4" s="25" t="s">
        <v>102</v>
      </c>
      <c r="AC4" s="22">
        <f>SUMIF(AB$168:AB$262,AB4,AC$168:AC$262)</f>
        <v>57200</v>
      </c>
      <c r="AD4" s="23" t="s">
        <v>101</v>
      </c>
      <c r="AE4" s="24">
        <f>SUMIF(AD$168:AD$262,AD4,AE$168:AE$262)</f>
        <v>0</v>
      </c>
      <c r="AF4" s="25" t="s">
        <v>78</v>
      </c>
      <c r="AG4" s="22">
        <f>SUMIF(AF$168:AF$262,AF4,AG$168:AG$262)</f>
        <v>2160000</v>
      </c>
      <c r="AH4" s="23" t="s">
        <v>48</v>
      </c>
      <c r="AI4" s="24">
        <f>SUMIF(AH$168:AH$262,AH4,AI$168:AI$262)</f>
        <v>0</v>
      </c>
      <c r="AJ4" s="25" t="s">
        <v>120</v>
      </c>
      <c r="AK4" s="22">
        <f>SUMIF(AJ$168:AJ$262,AJ4,AK$168:AK$262)</f>
        <v>0</v>
      </c>
      <c r="AL4" s="23" t="s">
        <v>64</v>
      </c>
      <c r="AM4" s="24">
        <f>SUMIF(AL$168:AL$262,AL4,AM$168:AM$262)</f>
        <v>0</v>
      </c>
      <c r="AN4" s="25" t="s">
        <v>113</v>
      </c>
      <c r="AO4" s="22">
        <f>SUMIF(AN$168:AN$262,AN4,AO$168:AO$262)</f>
        <v>0</v>
      </c>
      <c r="AP4" s="23" t="s">
        <v>54</v>
      </c>
      <c r="AQ4" s="24">
        <f>SUMIF(AP$168:AP$262,AP4,AQ$168:AQ$262)</f>
        <v>0</v>
      </c>
      <c r="AR4" s="25" t="s">
        <v>55</v>
      </c>
      <c r="AS4" s="22">
        <f>SUMIF(AR$168:AR$262,AR4,AS$168:AS$262)</f>
        <v>0</v>
      </c>
      <c r="AT4" s="23" t="s">
        <v>72</v>
      </c>
      <c r="AU4" s="24">
        <f>SUMIF(AT$168:AT$262,AT4,AU$168:AU$262)</f>
        <v>0</v>
      </c>
      <c r="AV4" s="25" t="s">
        <v>70</v>
      </c>
      <c r="AW4" s="22">
        <f>SUMIF(AV$168:AV$262,AV4,AW$168:AW$262)</f>
        <v>0</v>
      </c>
      <c r="AX4" s="23" t="s">
        <v>52</v>
      </c>
      <c r="AY4" s="24">
        <f>SUMIF(AX$168:AX$262,AX4,AY$168:AY$262)</f>
        <v>0</v>
      </c>
    </row>
    <row r="5" spans="1:51" ht="15.75">
      <c r="A5" s="62">
        <f t="shared" si="0"/>
        <v>3</v>
      </c>
      <c r="B5" s="58" t="s">
        <v>178</v>
      </c>
      <c r="C5" s="63">
        <f>E5+G5+I5+K5+M5+O5+Q5+S5+U5+W5+Y5+AA5+AC5+AE5+AG5+AI5+AK5+AM5+AO5+AQ5+AS5+AU5+AW5+AY5</f>
        <v>7543072</v>
      </c>
      <c r="D5" s="21" t="s">
        <v>50</v>
      </c>
      <c r="E5" s="22">
        <f>SUMIF(D$168:D$262,D5,E$168:E$262)</f>
        <v>0</v>
      </c>
      <c r="F5" s="23" t="s">
        <v>179</v>
      </c>
      <c r="G5" s="24">
        <f>SUMIF(F$168:F$262,F5,G$168:G$262)</f>
        <v>143800</v>
      </c>
      <c r="H5" s="25" t="s">
        <v>127</v>
      </c>
      <c r="I5" s="22">
        <f>SUMIF(H$168:H$262,H5,I$168:I$262)</f>
        <v>18392</v>
      </c>
      <c r="J5" s="23" t="s">
        <v>52</v>
      </c>
      <c r="K5" s="24">
        <f>SUMIF(J$168:J$262,J5,K$168:K$262)</f>
        <v>866666</v>
      </c>
      <c r="L5" s="25" t="s">
        <v>69</v>
      </c>
      <c r="M5" s="22">
        <f>SUMIF(L$168:L$262,L5,M$168:M$262)</f>
        <v>0</v>
      </c>
      <c r="N5" s="23" t="s">
        <v>95</v>
      </c>
      <c r="O5" s="24">
        <f>SUMIF(N$168:N$262,N5,O$168:O$262)</f>
        <v>59014</v>
      </c>
      <c r="P5" s="25" t="s">
        <v>65</v>
      </c>
      <c r="Q5" s="22">
        <f>SUMIF(P$168:P$262,P5,Q$168:Q$262)</f>
        <v>123500</v>
      </c>
      <c r="R5" s="23" t="s">
        <v>68</v>
      </c>
      <c r="S5" s="24">
        <f>SUMIF(R$168:R$262,R5,S$168:S$262)</f>
        <v>0</v>
      </c>
      <c r="T5" s="25" t="s">
        <v>80</v>
      </c>
      <c r="U5" s="22">
        <f>SUMIF(T$168:T$262,T5,U$168:U$262)</f>
        <v>4500000</v>
      </c>
      <c r="V5" s="23" t="s">
        <v>55</v>
      </c>
      <c r="W5" s="24">
        <f>SUMIF(V$168:V$262,V5,W$168:W$262)</f>
        <v>0</v>
      </c>
      <c r="X5" s="25" t="s">
        <v>180</v>
      </c>
      <c r="Y5" s="22">
        <f>SUMIF(X$168:X$262,X5,Y$168:Y$262)</f>
        <v>1638000</v>
      </c>
      <c r="Z5" s="23" t="s">
        <v>130</v>
      </c>
      <c r="AA5" s="24">
        <f>SUMIF(Z$168:Z$262,Z5,AA$168:AA$262)</f>
        <v>0</v>
      </c>
      <c r="AB5" s="25" t="s">
        <v>47</v>
      </c>
      <c r="AC5" s="22">
        <f>SUMIF(AB$168:AB$262,AB5,AC$168:AC$262)</f>
        <v>57200</v>
      </c>
      <c r="AD5" s="23" t="s">
        <v>90</v>
      </c>
      <c r="AE5" s="24">
        <f>SUMIF(AD$168:AD$262,AD5,AE$168:AE$262)</f>
        <v>0</v>
      </c>
      <c r="AF5" s="25" t="s">
        <v>48</v>
      </c>
      <c r="AG5" s="22">
        <f>SUMIF(AF$168:AF$262,AF5,AG$168:AG$262)</f>
        <v>136500</v>
      </c>
      <c r="AH5" s="23" t="s">
        <v>76</v>
      </c>
      <c r="AI5" s="24">
        <f>SUMIF(AH$168:AH$262,AH5,AI$168:AI$262)</f>
        <v>0</v>
      </c>
      <c r="AJ5" s="25" t="s">
        <v>72</v>
      </c>
      <c r="AK5" s="22">
        <f>SUMIF(AJ$168:AJ$262,AJ5,AK$168:AK$262)</f>
        <v>0</v>
      </c>
      <c r="AL5" s="23" t="s">
        <v>156</v>
      </c>
      <c r="AM5" s="24">
        <f>SUMIF(AL$168:AL$262,AL5,AM$168:AM$262)</f>
        <v>0</v>
      </c>
      <c r="AN5" s="25" t="s">
        <v>51</v>
      </c>
      <c r="AO5" s="22">
        <f>SUMIF(AN$168:AN$262,AN5,AO$168:AO$262)</f>
        <v>0</v>
      </c>
      <c r="AP5" s="23" t="s">
        <v>54</v>
      </c>
      <c r="AQ5" s="24">
        <f>SUMIF(AP$168:AP$262,AP5,AQ$168:AQ$262)</f>
        <v>0</v>
      </c>
      <c r="AR5" s="25" t="s">
        <v>59</v>
      </c>
      <c r="AS5" s="22">
        <f>SUMIF(AR$168:AR$262,AR5,AS$168:AS$262)</f>
        <v>0</v>
      </c>
      <c r="AT5" s="23" t="s">
        <v>74</v>
      </c>
      <c r="AU5" s="24">
        <f>SUMIF(AT$168:AT$262,AT5,AU$168:AU$262)</f>
        <v>0</v>
      </c>
      <c r="AV5" s="25" t="s">
        <v>101</v>
      </c>
      <c r="AW5" s="22">
        <f>SUMIF(AV$168:AV$262,AV5,AW$168:AW$262)</f>
        <v>0</v>
      </c>
      <c r="AX5" s="23" t="s">
        <v>70</v>
      </c>
      <c r="AY5" s="24">
        <f>SUMIF(AX$168:AX$262,AX5,AY$168:AY$262)</f>
        <v>0</v>
      </c>
    </row>
    <row r="6" spans="1:51" ht="15.75">
      <c r="A6" s="62">
        <f t="shared" si="0"/>
        <v>4</v>
      </c>
      <c r="B6" s="58" t="s">
        <v>232</v>
      </c>
      <c r="C6" s="63">
        <f>E6+G6+I6+K6+M6+O6+Q6+S6+U6+W6+Y6+AA6+AC6+AE6+AG6+AI6+AK6+AM6+AO6+AQ6+AS6+AU6+AW6+AY6</f>
        <v>7072325</v>
      </c>
      <c r="D6" s="21" t="s">
        <v>76</v>
      </c>
      <c r="E6" s="22">
        <f>SUMIF(D$168:D$262,D6,E$168:E$262)</f>
        <v>236250</v>
      </c>
      <c r="F6" s="23" t="s">
        <v>46</v>
      </c>
      <c r="G6" s="24">
        <f>SUMIF(F$168:F$262,F6,G$168:G$262)</f>
        <v>455000</v>
      </c>
      <c r="H6" s="25" t="s">
        <v>70</v>
      </c>
      <c r="I6" s="22">
        <f>SUMIF(H$168:H$262,H6,I$168:I$262)</f>
        <v>0</v>
      </c>
      <c r="J6" s="23" t="s">
        <v>172</v>
      </c>
      <c r="K6" s="24">
        <f>SUMIF(J$168:J$262,J6,K$168:K$262)</f>
        <v>0</v>
      </c>
      <c r="L6" s="25" t="s">
        <v>53</v>
      </c>
      <c r="M6" s="22">
        <f>SUMIF(L$168:L$262,L6,M$168:M$262)</f>
        <v>145125</v>
      </c>
      <c r="N6" s="23" t="s">
        <v>64</v>
      </c>
      <c r="O6" s="24">
        <f>SUMIF(N$168:N$262,N6,O$168:O$262)</f>
        <v>210535</v>
      </c>
      <c r="P6" s="25" t="s">
        <v>54</v>
      </c>
      <c r="Q6" s="22">
        <f>SUMIF(P$168:P$262,P6,Q$168:Q$262)</f>
        <v>224750</v>
      </c>
      <c r="R6" s="23" t="s">
        <v>148</v>
      </c>
      <c r="S6" s="24">
        <f>SUMIF(R$168:R$262,R6,S$168:S$262)</f>
        <v>0</v>
      </c>
      <c r="T6" s="25" t="s">
        <v>80</v>
      </c>
      <c r="U6" s="22">
        <f>SUMIF(T$168:T$262,T6,U$168:U$262)</f>
        <v>4500000</v>
      </c>
      <c r="V6" s="23" t="s">
        <v>73</v>
      </c>
      <c r="W6" s="24">
        <f>SUMIF(V$168:V$262,V6,W$168:W$262)</f>
        <v>0</v>
      </c>
      <c r="X6" s="25" t="s">
        <v>78</v>
      </c>
      <c r="Y6" s="22">
        <f>SUMIF(X$168:X$262,X6,Y$168:Y$262)</f>
        <v>65065</v>
      </c>
      <c r="Z6" s="23" t="s">
        <v>233</v>
      </c>
      <c r="AA6" s="24">
        <f>SUMIF(Z$168:Z$262,Z6,AA$168:AA$262)</f>
        <v>18400</v>
      </c>
      <c r="AB6" s="25" t="s">
        <v>47</v>
      </c>
      <c r="AC6" s="22">
        <f>SUMIF(AB$168:AB$262,AB6,AC$168:AC$262)</f>
        <v>57200</v>
      </c>
      <c r="AD6" s="23" t="s">
        <v>90</v>
      </c>
      <c r="AE6" s="24">
        <f>SUMIF(AD$168:AD$262,AD6,AE$168:AE$262)</f>
        <v>0</v>
      </c>
      <c r="AF6" s="25" t="s">
        <v>101</v>
      </c>
      <c r="AG6" s="22">
        <f>SUMIF(AF$168:AF$262,AF6,AG$168:AG$262)</f>
        <v>1160000</v>
      </c>
      <c r="AH6" s="23" t="s">
        <v>82</v>
      </c>
      <c r="AI6" s="24">
        <f>SUMIF(AH$168:AH$262,AH6,AI$168:AI$262)</f>
        <v>0</v>
      </c>
      <c r="AJ6" s="25" t="s">
        <v>72</v>
      </c>
      <c r="AK6" s="22">
        <f>SUMIF(AJ$168:AJ$262,AJ6,AK$168:AK$262)</f>
        <v>0</v>
      </c>
      <c r="AL6" s="23" t="s">
        <v>95</v>
      </c>
      <c r="AM6" s="24">
        <f>SUMIF(AL$168:AL$262,AL6,AM$168:AM$262)</f>
        <v>0</v>
      </c>
      <c r="AN6" s="25" t="s">
        <v>56</v>
      </c>
      <c r="AO6" s="22">
        <f>SUMIF(AN$168:AN$262,AN6,AO$168:AO$262)</f>
        <v>0</v>
      </c>
      <c r="AP6" s="23" t="s">
        <v>50</v>
      </c>
      <c r="AQ6" s="24">
        <f>SUMIF(AP$168:AP$262,AP6,AQ$168:AQ$262)</f>
        <v>0</v>
      </c>
      <c r="AR6" s="25" t="s">
        <v>59</v>
      </c>
      <c r="AS6" s="22">
        <f>SUMIF(AR$168:AR$262,AR6,AS$168:AS$262)</f>
        <v>0</v>
      </c>
      <c r="AT6" s="23" t="s">
        <v>67</v>
      </c>
      <c r="AU6" s="24">
        <f>SUMIF(AT$168:AT$262,AT6,AU$168:AU$262)</f>
        <v>0</v>
      </c>
      <c r="AV6" s="25" t="s">
        <v>65</v>
      </c>
      <c r="AW6" s="22">
        <f>SUMIF(AV$168:AV$262,AV6,AW$168:AW$262)</f>
        <v>0</v>
      </c>
      <c r="AX6" s="23" t="s">
        <v>102</v>
      </c>
      <c r="AY6" s="24">
        <f>SUMIF(AX$168:AX$262,AX6,AY$168:AY$262)</f>
        <v>0</v>
      </c>
    </row>
    <row r="7" spans="1:51" ht="15.75">
      <c r="A7" s="62">
        <f t="shared" si="0"/>
        <v>5</v>
      </c>
      <c r="B7" s="58" t="s">
        <v>290</v>
      </c>
      <c r="C7" s="63">
        <f>E7+G7+I7+K7+M7+O7+Q7+S7+U7+W7+Y7+AA7+AC7+AE7+AG7+AI7+AK7+AM7+AO7+AQ7+AS7+AU7+AW7+AY7</f>
        <v>6832724</v>
      </c>
      <c r="D7" s="21" t="s">
        <v>127</v>
      </c>
      <c r="E7" s="22">
        <f>SUMIF(D$168:D$262,D7,E$168:E$262)</f>
        <v>0</v>
      </c>
      <c r="F7" s="23" t="s">
        <v>48</v>
      </c>
      <c r="G7" s="24">
        <f>SUMIF(F$168:F$262,F7,G$168:G$262)</f>
        <v>38250</v>
      </c>
      <c r="H7" s="25" t="s">
        <v>76</v>
      </c>
      <c r="I7" s="22">
        <f>SUMIF(H$168:H$262,H7,I$168:I$262)</f>
        <v>0</v>
      </c>
      <c r="J7" s="23" t="s">
        <v>53</v>
      </c>
      <c r="K7" s="24">
        <f>SUMIF(J$168:J$262,J7,K$168:K$262)</f>
        <v>251400</v>
      </c>
      <c r="L7" s="25" t="s">
        <v>101</v>
      </c>
      <c r="M7" s="22">
        <f>SUMIF(L$168:L$262,L7,M$168:M$262)</f>
        <v>0</v>
      </c>
      <c r="N7" s="23" t="s">
        <v>69</v>
      </c>
      <c r="O7" s="24">
        <f>SUMIF(N$168:N$262,N7,O$168:O$262)</f>
        <v>0</v>
      </c>
      <c r="P7" s="25" t="s">
        <v>52</v>
      </c>
      <c r="Q7" s="22">
        <f>SUMIF(P$168:P$262,P7,Q$168:Q$262)</f>
        <v>88375</v>
      </c>
      <c r="R7" s="23" t="s">
        <v>71</v>
      </c>
      <c r="S7" s="24">
        <f>SUMIF(R$168:R$262,R7,S$168:S$262)</f>
        <v>0</v>
      </c>
      <c r="T7" s="25" t="s">
        <v>120</v>
      </c>
      <c r="U7" s="22">
        <f>SUMIF(T$168:T$262,T7,U$168:U$262)</f>
        <v>1891666</v>
      </c>
      <c r="V7" s="23" t="s">
        <v>73</v>
      </c>
      <c r="W7" s="24">
        <f>SUMIF(V$168:V$262,V7,W$168:W$262)</f>
        <v>0</v>
      </c>
      <c r="X7" s="25" t="s">
        <v>65</v>
      </c>
      <c r="Y7" s="22">
        <f>SUMIF(X$168:X$262,X7,Y$168:Y$262)</f>
        <v>0</v>
      </c>
      <c r="Z7" s="23" t="s">
        <v>45</v>
      </c>
      <c r="AA7" s="24">
        <f>SUMIF(Z$168:Z$262,Z7,AA$168:AA$262)</f>
        <v>289033</v>
      </c>
      <c r="AB7" s="25" t="s">
        <v>80</v>
      </c>
      <c r="AC7" s="22">
        <f>SUMIF(AB$168:AB$262,AB7,AC$168:AC$262)</f>
        <v>3600000</v>
      </c>
      <c r="AD7" s="23" t="s">
        <v>207</v>
      </c>
      <c r="AE7" s="24">
        <f>SUMIF(AD$168:AD$262,AD7,AE$168:AE$262)</f>
        <v>93000</v>
      </c>
      <c r="AF7" s="25" t="s">
        <v>50</v>
      </c>
      <c r="AG7" s="22">
        <f>SUMIF(AF$168:AF$262,AF7,AG$168:AG$262)</f>
        <v>581000</v>
      </c>
      <c r="AH7" s="23" t="s">
        <v>104</v>
      </c>
      <c r="AI7" s="24">
        <f>SUMIF(AH$168:AH$262,AH7,AI$168:AI$262)</f>
        <v>0</v>
      </c>
      <c r="AJ7" s="25" t="s">
        <v>72</v>
      </c>
      <c r="AK7" s="22">
        <f>SUMIF(AJ$168:AJ$262,AJ7,AK$168:AK$262)</f>
        <v>0</v>
      </c>
      <c r="AL7" s="23" t="s">
        <v>73</v>
      </c>
      <c r="AM7" s="24">
        <f>SUMIF(AL$168:AL$262,AL7,AM$168:AM$262)</f>
        <v>0</v>
      </c>
      <c r="AN7" s="25" t="s">
        <v>79</v>
      </c>
      <c r="AO7" s="22">
        <f>SUMIF(AN$168:AN$262,AN7,AO$168:AO$262)</f>
        <v>0</v>
      </c>
      <c r="AP7" s="23" t="s">
        <v>47</v>
      </c>
      <c r="AQ7" s="24">
        <f>SUMIF(AP$168:AP$262,AP7,AQ$168:AQ$262)</f>
        <v>0</v>
      </c>
      <c r="AR7" s="25" t="s">
        <v>51</v>
      </c>
      <c r="AS7" s="22">
        <f>SUMIF(AR$168:AR$262,AR7,AS$168:AS$262)</f>
        <v>0</v>
      </c>
      <c r="AT7" s="23" t="s">
        <v>55</v>
      </c>
      <c r="AU7" s="24">
        <f>SUMIF(AT$168:AT$262,AT7,AU$168:AU$262)</f>
        <v>0</v>
      </c>
      <c r="AV7" s="25" t="s">
        <v>70</v>
      </c>
      <c r="AW7" s="22">
        <f>SUMIF(AV$168:AV$262,AV7,AW$168:AW$262)</f>
        <v>0</v>
      </c>
      <c r="AX7" s="23" t="s">
        <v>54</v>
      </c>
      <c r="AY7" s="24">
        <f>SUMIF(AX$168:AX$262,AX7,AY$168:AY$262)</f>
        <v>0</v>
      </c>
    </row>
    <row r="8" spans="1:51" ht="15.75">
      <c r="A8" s="62">
        <f t="shared" si="0"/>
        <v>6</v>
      </c>
      <c r="B8" s="58" t="s">
        <v>129</v>
      </c>
      <c r="C8" s="63">
        <f>E8+G8+I8+K8+M8+O8+Q8+S8+U8+W8+Y8+AA8+AC8+AE8+AG8+AI8+AK8+AM8+AO8+AQ8+AS8+AU8+AW8+AY8</f>
        <v>6495655</v>
      </c>
      <c r="D8" s="21" t="s">
        <v>51</v>
      </c>
      <c r="E8" s="22">
        <f>SUMIF(D$168:D$262,D8,E$168:E$262)</f>
        <v>156535</v>
      </c>
      <c r="F8" s="23" t="s">
        <v>52</v>
      </c>
      <c r="G8" s="24">
        <f>SUMIF(F$168:F$262,F8,G$168:G$262)</f>
        <v>455000</v>
      </c>
      <c r="H8" s="25" t="s">
        <v>80</v>
      </c>
      <c r="I8" s="22">
        <f>SUMIF(H$168:H$262,H8,I$168:I$262)</f>
        <v>519200</v>
      </c>
      <c r="J8" s="23" t="s">
        <v>130</v>
      </c>
      <c r="K8" s="24">
        <f>SUMIF(J$168:J$262,J8,K$168:K$262)</f>
        <v>329000</v>
      </c>
      <c r="L8" s="25" t="s">
        <v>53</v>
      </c>
      <c r="M8" s="22">
        <f>SUMIF(L$168:L$262,L8,M$168:M$262)</f>
        <v>145125</v>
      </c>
      <c r="N8" s="23" t="s">
        <v>83</v>
      </c>
      <c r="O8" s="24">
        <f>SUMIF(N$168:N$262,N8,O$168:O$262)</f>
        <v>344250</v>
      </c>
      <c r="P8" s="25" t="s">
        <v>54</v>
      </c>
      <c r="Q8" s="22">
        <f>SUMIF(P$168:P$262,P8,Q$168:Q$262)</f>
        <v>224750</v>
      </c>
      <c r="R8" s="23" t="s">
        <v>72</v>
      </c>
      <c r="S8" s="24">
        <f>SUMIF(R$168:R$262,R8,S$168:S$262)</f>
        <v>0</v>
      </c>
      <c r="T8" s="25" t="s">
        <v>70</v>
      </c>
      <c r="U8" s="22">
        <f>SUMIF(T$168:T$262,T8,U$168:U$262)</f>
        <v>55000</v>
      </c>
      <c r="V8" s="23" t="s">
        <v>114</v>
      </c>
      <c r="W8" s="24">
        <f>SUMIF(V$168:V$262,V8,W$168:W$262)</f>
        <v>18060</v>
      </c>
      <c r="X8" s="25" t="s">
        <v>73</v>
      </c>
      <c r="Y8" s="22">
        <f>SUMIF(X$168:X$262,X8,Y$168:Y$262)</f>
        <v>0</v>
      </c>
      <c r="Z8" s="23" t="s">
        <v>74</v>
      </c>
      <c r="AA8" s="24">
        <f>SUMIF(Z$168:Z$262,Z8,AA$168:AA$262)</f>
        <v>67735</v>
      </c>
      <c r="AB8" s="25" t="s">
        <v>80</v>
      </c>
      <c r="AC8" s="22">
        <f>SUMIF(AB$168:AB$262,AB8,AC$168:AC$262)</f>
        <v>3600000</v>
      </c>
      <c r="AD8" s="23" t="s">
        <v>65</v>
      </c>
      <c r="AE8" s="24">
        <f>SUMIF(AD$168:AD$262,AD8,AE$168:AE$262)</f>
        <v>0</v>
      </c>
      <c r="AF8" s="25" t="s">
        <v>50</v>
      </c>
      <c r="AG8" s="22">
        <f>SUMIF(AF$168:AF$262,AF8,AG$168:AG$262)</f>
        <v>581000</v>
      </c>
      <c r="AH8" s="23" t="s">
        <v>64</v>
      </c>
      <c r="AI8" s="24">
        <f>SUMIF(AH$168:AH$262,AH8,AI$168:AI$262)</f>
        <v>0</v>
      </c>
      <c r="AJ8" s="25" t="s">
        <v>77</v>
      </c>
      <c r="AK8" s="22">
        <f>SUMIF(AJ$168:AJ$262,AJ8,AK$168:AK$262)</f>
        <v>0</v>
      </c>
      <c r="AL8" s="23" t="s">
        <v>131</v>
      </c>
      <c r="AM8" s="24">
        <f>SUMIF(AL$168:AL$262,AL8,AM$168:AM$262)</f>
        <v>0</v>
      </c>
      <c r="AN8" s="25" t="s">
        <v>76</v>
      </c>
      <c r="AO8" s="22">
        <f>SUMIF(AN$168:AN$262,AN8,AO$168:AO$262)</f>
        <v>0</v>
      </c>
      <c r="AP8" s="23" t="s">
        <v>110</v>
      </c>
      <c r="AQ8" s="24">
        <f>SUMIF(AP$168:AP$262,AP8,AQ$168:AQ$262)</f>
        <v>0</v>
      </c>
      <c r="AR8" s="25" t="s">
        <v>132</v>
      </c>
      <c r="AS8" s="22">
        <f>SUMIF(AR$168:AR$262,AR8,AS$168:AS$262)</f>
        <v>0</v>
      </c>
      <c r="AT8" s="23" t="s">
        <v>82</v>
      </c>
      <c r="AU8" s="24">
        <f>SUMIF(AT$168:AT$262,AT8,AU$168:AU$262)</f>
        <v>0</v>
      </c>
      <c r="AV8" s="25" t="s">
        <v>101</v>
      </c>
      <c r="AW8" s="22">
        <f>SUMIF(AV$168:AV$262,AV8,AW$168:AW$262)</f>
        <v>0</v>
      </c>
      <c r="AX8" s="23" t="s">
        <v>47</v>
      </c>
      <c r="AY8" s="24">
        <f>SUMIF(AX$168:AX$262,AX8,AY$168:AY$262)</f>
        <v>0</v>
      </c>
    </row>
    <row r="9" spans="1:51" ht="15.75">
      <c r="A9" s="62">
        <f t="shared" si="0"/>
        <v>7</v>
      </c>
      <c r="B9" s="58" t="s">
        <v>237</v>
      </c>
      <c r="C9" s="63">
        <f>E9+G9+I9+K9+M9+O9+Q9+S9+U9+W9+Y9+AA9+AC9+AE9+AG9+AI9+AK9+AM9+AO9+AQ9+AS9+AU9+AW9+AY9</f>
        <v>6356357</v>
      </c>
      <c r="D9" s="21" t="s">
        <v>51</v>
      </c>
      <c r="E9" s="22">
        <f>SUMIF(D$168:D$262,D9,E$168:E$262)</f>
        <v>156535</v>
      </c>
      <c r="F9" s="23" t="s">
        <v>65</v>
      </c>
      <c r="G9" s="24">
        <f>SUMIF(F$168:F$262,F9,G$168:G$262)</f>
        <v>70125</v>
      </c>
      <c r="H9" s="25" t="s">
        <v>114</v>
      </c>
      <c r="I9" s="22">
        <f>SUMIF(H$168:H$262,H9,I$168:I$262)</f>
        <v>187000</v>
      </c>
      <c r="J9" s="23" t="s">
        <v>50</v>
      </c>
      <c r="K9" s="24">
        <f>SUMIF(J$168:J$262,J9,K$168:K$262)</f>
        <v>251400</v>
      </c>
      <c r="L9" s="25" t="s">
        <v>69</v>
      </c>
      <c r="M9" s="22">
        <f>SUMIF(L$168:L$262,L9,M$168:M$262)</f>
        <v>0</v>
      </c>
      <c r="N9" s="23" t="s">
        <v>119</v>
      </c>
      <c r="O9" s="24">
        <f>SUMIF(N$168:N$262,N9,O$168:O$262)</f>
        <v>0</v>
      </c>
      <c r="P9" s="25" t="s">
        <v>54</v>
      </c>
      <c r="Q9" s="22">
        <f>SUMIF(P$168:P$262,P9,Q$168:Q$262)</f>
        <v>224750</v>
      </c>
      <c r="R9" s="23" t="s">
        <v>71</v>
      </c>
      <c r="S9" s="24">
        <f>SUMIF(R$168:R$262,R9,S$168:S$262)</f>
        <v>0</v>
      </c>
      <c r="T9" s="25" t="s">
        <v>127</v>
      </c>
      <c r="U9" s="22">
        <f>SUMIF(T$168:T$262,T9,U$168:U$262)</f>
        <v>152812</v>
      </c>
      <c r="V9" s="23" t="s">
        <v>73</v>
      </c>
      <c r="W9" s="24">
        <f>SUMIF(V$168:V$262,V9,W$168:W$262)</f>
        <v>0</v>
      </c>
      <c r="X9" s="25" t="s">
        <v>53</v>
      </c>
      <c r="Y9" s="22">
        <f>SUMIF(X$168:X$262,X9,Y$168:Y$262)</f>
        <v>553735</v>
      </c>
      <c r="Z9" s="23" t="s">
        <v>130</v>
      </c>
      <c r="AA9" s="24">
        <f>SUMIF(Z$168:Z$262,Z9,AA$168:AA$262)</f>
        <v>0</v>
      </c>
      <c r="AB9" s="25" t="s">
        <v>80</v>
      </c>
      <c r="AC9" s="22">
        <f>SUMIF(AB$168:AB$262,AB9,AC$168:AC$262)</f>
        <v>3600000</v>
      </c>
      <c r="AD9" s="23" t="s">
        <v>75</v>
      </c>
      <c r="AE9" s="24">
        <f>SUMIF(AD$168:AD$262,AD9,AE$168:AE$262)</f>
        <v>0</v>
      </c>
      <c r="AF9" s="25" t="s">
        <v>52</v>
      </c>
      <c r="AG9" s="22">
        <f>SUMIF(AF$168:AF$262,AF9,AG$168:AG$262)</f>
        <v>1160000</v>
      </c>
      <c r="AH9" s="23" t="s">
        <v>76</v>
      </c>
      <c r="AI9" s="24">
        <f>SUMIF(AH$168:AH$262,AH9,AI$168:AI$262)</f>
        <v>0</v>
      </c>
      <c r="AJ9" s="25" t="s">
        <v>109</v>
      </c>
      <c r="AK9" s="22">
        <f>SUMIF(AJ$168:AJ$262,AJ9,AK$168:AK$262)</f>
        <v>0</v>
      </c>
      <c r="AL9" s="23" t="s">
        <v>148</v>
      </c>
      <c r="AM9" s="24">
        <f>SUMIF(AL$168:AL$262,AL9,AM$168:AM$262)</f>
        <v>0</v>
      </c>
      <c r="AN9" s="25" t="s">
        <v>55</v>
      </c>
      <c r="AO9" s="22">
        <f>SUMIF(AN$168:AN$262,AN9,AO$168:AO$262)</f>
        <v>0</v>
      </c>
      <c r="AP9" s="23" t="s">
        <v>70</v>
      </c>
      <c r="AQ9" s="24">
        <f>SUMIF(AP$168:AP$262,AP9,AQ$168:AQ$262)</f>
        <v>0</v>
      </c>
      <c r="AR9" s="25" t="s">
        <v>87</v>
      </c>
      <c r="AS9" s="22">
        <f>SUMIF(AR$168:AR$262,AR9,AS$168:AS$262)</f>
        <v>0</v>
      </c>
      <c r="AT9" s="23" t="s">
        <v>82</v>
      </c>
      <c r="AU9" s="24">
        <f>SUMIF(AT$168:AT$262,AT9,AU$168:AU$262)</f>
        <v>0</v>
      </c>
      <c r="AV9" s="25" t="s">
        <v>48</v>
      </c>
      <c r="AW9" s="22">
        <f>SUMIF(AV$168:AV$262,AV9,AW$168:AW$262)</f>
        <v>0</v>
      </c>
      <c r="AX9" s="23" t="s">
        <v>47</v>
      </c>
      <c r="AY9" s="24">
        <f>SUMIF(AX$168:AX$262,AX9,AY$168:AY$262)</f>
        <v>0</v>
      </c>
    </row>
    <row r="10" spans="1:51" ht="15.75">
      <c r="A10" s="62">
        <f t="shared" si="0"/>
        <v>8</v>
      </c>
      <c r="B10" s="58" t="s">
        <v>213</v>
      </c>
      <c r="C10" s="63">
        <f>E10+G10+I10+K10+M10+O10+Q10+S10+U10+W10+Y10+AA10+AC10+AE10+AG10+AI10+AK10+AM10+AO10+AQ10+AS10+AU10+AW10+AY10</f>
        <v>6348037</v>
      </c>
      <c r="D10" s="21" t="s">
        <v>77</v>
      </c>
      <c r="E10" s="22">
        <f>SUMIF(D$168:D$262,D10,E$168:E$262)</f>
        <v>0</v>
      </c>
      <c r="F10" s="23" t="s">
        <v>52</v>
      </c>
      <c r="G10" s="24">
        <f>SUMIF(F$168:F$262,F10,G$168:G$262)</f>
        <v>455000</v>
      </c>
      <c r="H10" s="25" t="s">
        <v>101</v>
      </c>
      <c r="I10" s="22">
        <f>SUMIF(H$168:H$262,H10,I$168:I$262)</f>
        <v>30404</v>
      </c>
      <c r="J10" s="23" t="s">
        <v>51</v>
      </c>
      <c r="K10" s="24">
        <f>SUMIF(J$168:J$262,J10,K$168:K$262)</f>
        <v>329000</v>
      </c>
      <c r="L10" s="25" t="s">
        <v>53</v>
      </c>
      <c r="M10" s="22">
        <f>SUMIF(L$168:L$262,L10,M$168:M$262)</f>
        <v>145125</v>
      </c>
      <c r="N10" s="23" t="s">
        <v>119</v>
      </c>
      <c r="O10" s="24">
        <f>SUMIF(N$168:N$262,N10,O$168:O$262)</f>
        <v>0</v>
      </c>
      <c r="P10" s="25" t="s">
        <v>54</v>
      </c>
      <c r="Q10" s="22">
        <f>SUMIF(P$168:P$262,P10,Q$168:Q$262)</f>
        <v>224750</v>
      </c>
      <c r="R10" s="23" t="s">
        <v>71</v>
      </c>
      <c r="S10" s="24">
        <f>SUMIF(R$168:R$262,R10,S$168:S$262)</f>
        <v>0</v>
      </c>
      <c r="T10" s="25" t="s">
        <v>80</v>
      </c>
      <c r="U10" s="22">
        <f>SUMIF(T$168:T$262,T10,U$168:U$262)</f>
        <v>4500000</v>
      </c>
      <c r="V10" s="23" t="s">
        <v>74</v>
      </c>
      <c r="W10" s="24">
        <f>SUMIF(V$168:V$262,V10,W$168:W$262)</f>
        <v>0</v>
      </c>
      <c r="X10" s="25" t="s">
        <v>155</v>
      </c>
      <c r="Y10" s="22">
        <f>SUMIF(X$168:X$262,X10,Y$168:Y$262)</f>
        <v>211575</v>
      </c>
      <c r="Z10" s="23" t="s">
        <v>55</v>
      </c>
      <c r="AA10" s="24">
        <f>SUMIF(Z$168:Z$262,Z10,AA$168:AA$262)</f>
        <v>289033</v>
      </c>
      <c r="AB10" s="25" t="s">
        <v>47</v>
      </c>
      <c r="AC10" s="22">
        <f>SUMIF(AB$168:AB$262,AB10,AC$168:AC$262)</f>
        <v>57200</v>
      </c>
      <c r="AD10" s="23" t="s">
        <v>122</v>
      </c>
      <c r="AE10" s="24">
        <f>SUMIF(AD$168:AD$262,AD10,AE$168:AE$262)</f>
        <v>19450</v>
      </c>
      <c r="AF10" s="25" t="s">
        <v>65</v>
      </c>
      <c r="AG10" s="22">
        <f>SUMIF(AF$168:AF$262,AF10,AG$168:AG$262)</f>
        <v>86500</v>
      </c>
      <c r="AH10" s="23" t="s">
        <v>79</v>
      </c>
      <c r="AI10" s="24">
        <f>SUMIF(AH$168:AH$262,AH10,AI$168:AI$262)</f>
        <v>0</v>
      </c>
      <c r="AJ10" s="25" t="s">
        <v>93</v>
      </c>
      <c r="AK10" s="22">
        <f>SUMIF(AJ$168:AJ$262,AJ10,AK$168:AK$262)</f>
        <v>0</v>
      </c>
      <c r="AL10" s="23" t="s">
        <v>191</v>
      </c>
      <c r="AM10" s="24">
        <f>SUMIF(AL$168:AL$262,AL10,AM$168:AM$262)</f>
        <v>0</v>
      </c>
      <c r="AN10" s="25" t="s">
        <v>76</v>
      </c>
      <c r="AO10" s="22">
        <f>SUMIF(AN$168:AN$262,AN10,AO$168:AO$262)</f>
        <v>0</v>
      </c>
      <c r="AP10" s="23" t="s">
        <v>102</v>
      </c>
      <c r="AQ10" s="24">
        <f>SUMIF(AP$168:AP$262,AP10,AQ$168:AQ$262)</f>
        <v>0</v>
      </c>
      <c r="AR10" s="25" t="s">
        <v>59</v>
      </c>
      <c r="AS10" s="22">
        <f>SUMIF(AR$168:AR$262,AR10,AS$168:AS$262)</f>
        <v>0</v>
      </c>
      <c r="AT10" s="23" t="s">
        <v>72</v>
      </c>
      <c r="AU10" s="24">
        <f>SUMIF(AT$168:AT$262,AT10,AU$168:AU$262)</f>
        <v>0</v>
      </c>
      <c r="AV10" s="25" t="s">
        <v>70</v>
      </c>
      <c r="AW10" s="22">
        <f>SUMIF(AV$168:AV$262,AV10,AW$168:AW$262)</f>
        <v>0</v>
      </c>
      <c r="AX10" s="23" t="s">
        <v>50</v>
      </c>
      <c r="AY10" s="24">
        <f>SUMIF(AX$168:AX$262,AX10,AY$168:AY$262)</f>
        <v>0</v>
      </c>
    </row>
    <row r="11" spans="1:51" ht="15.75">
      <c r="A11" s="62">
        <f t="shared" si="0"/>
        <v>9</v>
      </c>
      <c r="B11" s="58" t="s">
        <v>126</v>
      </c>
      <c r="C11" s="63">
        <f>E11+G11+I11+K11+M11+O11+Q11+S11+U11+W11+Y11+AA11+AC11+AE11+AG11+AI11+AK11+AM11+AO11+AQ11+AS11+AU11+AW11+AY11</f>
        <v>6320060</v>
      </c>
      <c r="D11" s="21" t="s">
        <v>51</v>
      </c>
      <c r="E11" s="22">
        <f>SUMIF(D$168:D$262,D11,E$168:E$262)</f>
        <v>156535</v>
      </c>
      <c r="F11" s="23" t="s">
        <v>46</v>
      </c>
      <c r="G11" s="24">
        <f>SUMIF(F$168:F$262,F11,G$168:G$262)</f>
        <v>455000</v>
      </c>
      <c r="H11" s="25" t="s">
        <v>47</v>
      </c>
      <c r="I11" s="22">
        <f>SUMIF(H$168:H$262,H11,I$168:I$262)</f>
        <v>0</v>
      </c>
      <c r="J11" s="23" t="s">
        <v>52</v>
      </c>
      <c r="K11" s="24">
        <f>SUMIF(J$168:J$262,J11,K$168:K$262)</f>
        <v>866666</v>
      </c>
      <c r="L11" s="25" t="s">
        <v>123</v>
      </c>
      <c r="M11" s="22">
        <f>SUMIF(L$168:L$262,L11,M$168:M$262)</f>
        <v>145125</v>
      </c>
      <c r="N11" s="23" t="s">
        <v>95</v>
      </c>
      <c r="O11" s="24">
        <f>SUMIF(N$168:N$262,N11,O$168:O$262)</f>
        <v>59014</v>
      </c>
      <c r="P11" s="25" t="s">
        <v>54</v>
      </c>
      <c r="Q11" s="22">
        <f>SUMIF(P$168:P$262,P11,Q$168:Q$262)</f>
        <v>224750</v>
      </c>
      <c r="R11" s="23" t="s">
        <v>71</v>
      </c>
      <c r="S11" s="24">
        <f>SUMIF(R$168:R$262,R11,S$168:S$262)</f>
        <v>0</v>
      </c>
      <c r="T11" s="25" t="s">
        <v>70</v>
      </c>
      <c r="U11" s="22">
        <f>SUMIF(T$168:T$262,T11,U$168:U$262)</f>
        <v>55000</v>
      </c>
      <c r="V11" s="23" t="s">
        <v>65</v>
      </c>
      <c r="W11" s="24">
        <f>SUMIF(V$168:V$262,V11,W$168:W$262)</f>
        <v>0</v>
      </c>
      <c r="X11" s="25" t="s">
        <v>53</v>
      </c>
      <c r="Y11" s="22">
        <f>SUMIF(X$168:X$262,X11,Y$168:Y$262)</f>
        <v>553735</v>
      </c>
      <c r="Z11" s="23" t="s">
        <v>74</v>
      </c>
      <c r="AA11" s="24">
        <f>SUMIF(Z$168:Z$262,Z11,AA$168:AA$262)</f>
        <v>67735</v>
      </c>
      <c r="AB11" s="25" t="s">
        <v>80</v>
      </c>
      <c r="AC11" s="22">
        <f>SUMIF(AB$168:AB$262,AB11,AC$168:AC$262)</f>
        <v>3600000</v>
      </c>
      <c r="AD11" s="23" t="s">
        <v>99</v>
      </c>
      <c r="AE11" s="24">
        <f>SUMIF(AD$168:AD$262,AD11,AE$168:AE$262)</f>
        <v>0</v>
      </c>
      <c r="AF11" s="25" t="s">
        <v>48</v>
      </c>
      <c r="AG11" s="22">
        <f>SUMIF(AF$168:AF$262,AF11,AG$168:AG$262)</f>
        <v>136500</v>
      </c>
      <c r="AH11" s="23" t="s">
        <v>127</v>
      </c>
      <c r="AI11" s="24">
        <f>SUMIF(AH$168:AH$262,AH11,AI$168:AI$262)</f>
        <v>0</v>
      </c>
      <c r="AJ11" s="25" t="s">
        <v>77</v>
      </c>
      <c r="AK11" s="22">
        <f>SUMIF(AJ$168:AJ$262,AJ11,AK$168:AK$262)</f>
        <v>0</v>
      </c>
      <c r="AL11" s="23" t="s">
        <v>128</v>
      </c>
      <c r="AM11" s="24">
        <f>SUMIF(AL$168:AL$262,AL11,AM$168:AM$262)</f>
        <v>0</v>
      </c>
      <c r="AN11" s="25" t="s">
        <v>101</v>
      </c>
      <c r="AO11" s="22">
        <f>SUMIF(AN$168:AN$262,AN11,AO$168:AO$262)</f>
        <v>0</v>
      </c>
      <c r="AP11" s="23" t="s">
        <v>50</v>
      </c>
      <c r="AQ11" s="24">
        <f>SUMIF(AP$168:AP$262,AP11,AQ$168:AQ$262)</f>
        <v>0</v>
      </c>
      <c r="AR11" s="25" t="s">
        <v>73</v>
      </c>
      <c r="AS11" s="22">
        <f>SUMIF(AR$168:AR$262,AR11,AS$168:AS$262)</f>
        <v>0</v>
      </c>
      <c r="AT11" s="23" t="s">
        <v>55</v>
      </c>
      <c r="AU11" s="24">
        <f>SUMIF(AT$168:AT$262,AT11,AU$168:AU$262)</f>
        <v>0</v>
      </c>
      <c r="AV11" s="25" t="s">
        <v>109</v>
      </c>
      <c r="AW11" s="22">
        <f>SUMIF(AV$168:AV$262,AV11,AW$168:AW$262)</f>
        <v>0</v>
      </c>
      <c r="AX11" s="23" t="s">
        <v>76</v>
      </c>
      <c r="AY11" s="24">
        <f>SUMIF(AX$168:AX$262,AX11,AY$168:AY$262)</f>
        <v>0</v>
      </c>
    </row>
    <row r="12" spans="1:51" ht="15.75">
      <c r="A12" s="62">
        <f t="shared" si="0"/>
        <v>10</v>
      </c>
      <c r="B12" s="58" t="s">
        <v>225</v>
      </c>
      <c r="C12" s="63">
        <f>E12+G12+I12+K12+M12+O12+Q12+S12+U12+W12+Y12+AA12+AC12+AE12+AG12+AI12+AK12+AM12+AO12+AQ12+AS12+AU12+AW12+AY12</f>
        <v>5998805</v>
      </c>
      <c r="D12" s="21" t="s">
        <v>76</v>
      </c>
      <c r="E12" s="22">
        <f>SUMIF(D$168:D$262,D12,E$168:E$262)</f>
        <v>236250</v>
      </c>
      <c r="F12" s="23" t="s">
        <v>70</v>
      </c>
      <c r="G12" s="24">
        <f>SUMIF(F$168:F$262,F12,G$168:G$262)</f>
        <v>38250</v>
      </c>
      <c r="H12" s="25" t="s">
        <v>59</v>
      </c>
      <c r="I12" s="22">
        <f>SUMIF(H$168:H$262,H12,I$168:I$262)</f>
        <v>0</v>
      </c>
      <c r="J12" s="23" t="s">
        <v>73</v>
      </c>
      <c r="K12" s="24">
        <f>SUMIF(J$168:J$262,J12,K$168:K$262)</f>
        <v>455000</v>
      </c>
      <c r="L12" s="25" t="s">
        <v>53</v>
      </c>
      <c r="M12" s="22">
        <f>SUMIF(L$168:L$262,L12,M$168:M$262)</f>
        <v>145125</v>
      </c>
      <c r="N12" s="23" t="s">
        <v>95</v>
      </c>
      <c r="O12" s="24">
        <f>SUMIF(N$168:N$262,N12,O$168:O$262)</f>
        <v>59014</v>
      </c>
      <c r="P12" s="25" t="s">
        <v>114</v>
      </c>
      <c r="Q12" s="22">
        <f>SUMIF(P$168:P$262,P12,Q$168:Q$262)</f>
        <v>389666</v>
      </c>
      <c r="R12" s="23" t="s">
        <v>68</v>
      </c>
      <c r="S12" s="24">
        <f>SUMIF(R$168:R$262,R12,S$168:S$262)</f>
        <v>0</v>
      </c>
      <c r="T12" s="25" t="s">
        <v>80</v>
      </c>
      <c r="U12" s="22">
        <f>SUMIF(T$168:T$262,T12,U$168:U$262)</f>
        <v>4500000</v>
      </c>
      <c r="V12" s="23" t="s">
        <v>65</v>
      </c>
      <c r="W12" s="24">
        <f>SUMIF(V$168:V$262,V12,W$168:W$262)</f>
        <v>0</v>
      </c>
      <c r="X12" s="25" t="s">
        <v>73</v>
      </c>
      <c r="Y12" s="22">
        <f>SUMIF(X$168:X$262,X12,Y$168:Y$262)</f>
        <v>0</v>
      </c>
      <c r="Z12" s="23" t="s">
        <v>56</v>
      </c>
      <c r="AA12" s="24">
        <f>SUMIF(Z$168:Z$262,Z12,AA$168:AA$262)</f>
        <v>0</v>
      </c>
      <c r="AB12" s="25" t="s">
        <v>54</v>
      </c>
      <c r="AC12" s="22">
        <f>SUMIF(AB$168:AB$262,AB12,AC$168:AC$262)</f>
        <v>175500</v>
      </c>
      <c r="AD12" s="23" t="s">
        <v>51</v>
      </c>
      <c r="AE12" s="24">
        <f>SUMIF(AD$168:AD$262,AD12,AE$168:AE$262)</f>
        <v>0</v>
      </c>
      <c r="AF12" s="25" t="s">
        <v>43</v>
      </c>
      <c r="AG12" s="22">
        <f>SUMIF(AF$168:AF$262,AF12,AG$168:AG$262)</f>
        <v>0</v>
      </c>
      <c r="AH12" s="23" t="s">
        <v>52</v>
      </c>
      <c r="AI12" s="24">
        <f>SUMIF(AH$168:AH$262,AH12,AI$168:AI$262)</f>
        <v>0</v>
      </c>
      <c r="AJ12" s="25" t="s">
        <v>165</v>
      </c>
      <c r="AK12" s="22">
        <f>SUMIF(AJ$168:AJ$262,AJ12,AK$168:AK$262)</f>
        <v>0</v>
      </c>
      <c r="AL12" s="23" t="s">
        <v>120</v>
      </c>
      <c r="AM12" s="24">
        <f>SUMIF(AL$168:AL$262,AL12,AM$168:AM$262)</f>
        <v>0</v>
      </c>
      <c r="AN12" s="25" t="s">
        <v>104</v>
      </c>
      <c r="AO12" s="22">
        <f>SUMIF(AN$168:AN$262,AN12,AO$168:AO$262)</f>
        <v>0</v>
      </c>
      <c r="AP12" s="23" t="s">
        <v>63</v>
      </c>
      <c r="AQ12" s="24">
        <f>SUMIF(AP$168:AP$262,AP12,AQ$168:AQ$262)</f>
        <v>0</v>
      </c>
      <c r="AR12" s="25" t="s">
        <v>113</v>
      </c>
      <c r="AS12" s="22">
        <f>SUMIF(AR$168:AR$262,AR12,AS$168:AS$262)</f>
        <v>0</v>
      </c>
      <c r="AT12" s="23" t="s">
        <v>78</v>
      </c>
      <c r="AU12" s="24">
        <f>SUMIF(AT$168:AT$262,AT12,AU$168:AU$262)</f>
        <v>0</v>
      </c>
      <c r="AV12" s="25" t="s">
        <v>55</v>
      </c>
      <c r="AW12" s="22">
        <f>SUMIF(AV$168:AV$262,AV12,AW$168:AW$262)</f>
        <v>0</v>
      </c>
      <c r="AX12" s="23" t="s">
        <v>47</v>
      </c>
      <c r="AY12" s="24">
        <f>SUMIF(AX$168:AX$262,AX12,AY$168:AY$262)</f>
        <v>0</v>
      </c>
    </row>
    <row r="13" spans="1:51" ht="15.75">
      <c r="A13" s="62">
        <f t="shared" si="0"/>
        <v>11</v>
      </c>
      <c r="B13" s="58" t="s">
        <v>284</v>
      </c>
      <c r="C13" s="63">
        <f>E13+G13+I13+K13+M13+O13+Q13+S13+U13+W13+Y13+AA13+AC13+AE13+AG13+AI13+AK13+AM13+AO13+AQ13+AS13+AU13+AW13+AY13</f>
        <v>5985116</v>
      </c>
      <c r="D13" s="21" t="s">
        <v>145</v>
      </c>
      <c r="E13" s="22">
        <f>SUMIF(D$168:D$262,D13,E$168:E$262)</f>
        <v>0</v>
      </c>
      <c r="F13" s="23" t="s">
        <v>48</v>
      </c>
      <c r="G13" s="24">
        <f>SUMIF(F$168:F$262,F13,G$168:G$262)</f>
        <v>38250</v>
      </c>
      <c r="H13" s="25" t="s">
        <v>69</v>
      </c>
      <c r="I13" s="22">
        <f>SUMIF(H$168:H$262,H13,I$168:I$262)</f>
        <v>22396</v>
      </c>
      <c r="J13" s="23" t="s">
        <v>51</v>
      </c>
      <c r="K13" s="24">
        <f>SUMIF(J$168:J$262,J13,K$168:K$262)</f>
        <v>329000</v>
      </c>
      <c r="L13" s="25" t="s">
        <v>81</v>
      </c>
      <c r="M13" s="22">
        <f>SUMIF(L$168:L$262,L13,M$168:M$262)</f>
        <v>44145</v>
      </c>
      <c r="N13" s="23" t="s">
        <v>110</v>
      </c>
      <c r="O13" s="24">
        <f>SUMIF(N$168:N$262,N13,O$168:O$262)</f>
        <v>344250</v>
      </c>
      <c r="P13" s="25" t="s">
        <v>59</v>
      </c>
      <c r="Q13" s="22">
        <f>SUMIF(P$168:P$262,P13,Q$168:Q$262)</f>
        <v>88375</v>
      </c>
      <c r="R13" s="23" t="s">
        <v>68</v>
      </c>
      <c r="S13" s="24">
        <f>SUMIF(R$168:R$262,R13,S$168:S$262)</f>
        <v>0</v>
      </c>
      <c r="T13" s="25" t="s">
        <v>80</v>
      </c>
      <c r="U13" s="22">
        <f>SUMIF(T$168:T$262,T13,U$168:U$262)</f>
        <v>4500000</v>
      </c>
      <c r="V13" s="23" t="s">
        <v>78</v>
      </c>
      <c r="W13" s="24">
        <f>SUMIF(V$168:V$262,V13,W$168:W$262)</f>
        <v>0</v>
      </c>
      <c r="X13" s="25" t="s">
        <v>73</v>
      </c>
      <c r="Y13" s="22">
        <f>SUMIF(X$168:X$262,X13,Y$168:Y$262)</f>
        <v>0</v>
      </c>
      <c r="Z13" s="23" t="s">
        <v>65</v>
      </c>
      <c r="AA13" s="24">
        <f>SUMIF(Z$168:Z$262,Z13,AA$168:AA$262)</f>
        <v>223100</v>
      </c>
      <c r="AB13" s="25" t="s">
        <v>54</v>
      </c>
      <c r="AC13" s="22">
        <f>SUMIF(AB$168:AB$262,AB13,AC$168:AC$262)</f>
        <v>175500</v>
      </c>
      <c r="AD13" s="23" t="s">
        <v>90</v>
      </c>
      <c r="AE13" s="24">
        <f>SUMIF(AD$168:AD$262,AD13,AE$168:AE$262)</f>
        <v>0</v>
      </c>
      <c r="AF13" s="25" t="s">
        <v>76</v>
      </c>
      <c r="AG13" s="22">
        <f>SUMIF(AF$168:AF$262,AF13,AG$168:AG$262)</f>
        <v>220100</v>
      </c>
      <c r="AH13" s="23" t="s">
        <v>52</v>
      </c>
      <c r="AI13" s="24">
        <f>SUMIF(AH$168:AH$262,AH13,AI$168:AI$262)</f>
        <v>0</v>
      </c>
      <c r="AJ13" s="25" t="s">
        <v>55</v>
      </c>
      <c r="AK13" s="22">
        <f>SUMIF(AJ$168:AJ$262,AJ13,AK$168:AK$262)</f>
        <v>0</v>
      </c>
      <c r="AL13" s="23" t="s">
        <v>182</v>
      </c>
      <c r="AM13" s="24">
        <f>SUMIF(AL$168:AL$262,AL13,AM$168:AM$262)</f>
        <v>0</v>
      </c>
      <c r="AN13" s="25" t="s">
        <v>72</v>
      </c>
      <c r="AO13" s="22">
        <f>SUMIF(AN$168:AN$262,AN13,AO$168:AO$262)</f>
        <v>0</v>
      </c>
      <c r="AP13" s="23" t="s">
        <v>114</v>
      </c>
      <c r="AQ13" s="24">
        <f>SUMIF(AP$168:AP$262,AP13,AQ$168:AQ$262)</f>
        <v>0</v>
      </c>
      <c r="AR13" s="25" t="s">
        <v>87</v>
      </c>
      <c r="AS13" s="22">
        <f>SUMIF(AR$168:AR$262,AR13,AS$168:AS$262)</f>
        <v>0</v>
      </c>
      <c r="AT13" s="23" t="s">
        <v>67</v>
      </c>
      <c r="AU13" s="24">
        <f>SUMIF(AT$168:AT$262,AT13,AU$168:AU$262)</f>
        <v>0</v>
      </c>
      <c r="AV13" s="25" t="s">
        <v>47</v>
      </c>
      <c r="AW13" s="22">
        <f>SUMIF(AV$168:AV$262,AV13,AW$168:AW$262)</f>
        <v>0</v>
      </c>
      <c r="AX13" s="23" t="s">
        <v>70</v>
      </c>
      <c r="AY13" s="24">
        <f>SUMIF(AX$168:AX$262,AX13,AY$168:AY$262)</f>
        <v>0</v>
      </c>
    </row>
    <row r="14" spans="1:51" ht="15.75">
      <c r="A14" s="62">
        <f t="shared" si="0"/>
        <v>12</v>
      </c>
      <c r="B14" s="58" t="s">
        <v>209</v>
      </c>
      <c r="C14" s="63">
        <f>E14+G14+I14+K14+M14+O14+Q14+S14+U14+W14+Y14+AA14+AC14+AE14+AG14+AI14+AK14+AM14+AO14+AQ14+AS14+AU14+AW14+AY14</f>
        <v>5925397</v>
      </c>
      <c r="D14" s="21" t="s">
        <v>104</v>
      </c>
      <c r="E14" s="22">
        <f>SUMIF(D$168:D$262,D14,E$168:E$262)</f>
        <v>28530</v>
      </c>
      <c r="F14" s="23" t="s">
        <v>50</v>
      </c>
      <c r="G14" s="24">
        <f>SUMIF(F$168:F$262,F14,G$168:G$262)</f>
        <v>322500</v>
      </c>
      <c r="H14" s="25" t="s">
        <v>114</v>
      </c>
      <c r="I14" s="22">
        <f>SUMIF(H$168:H$262,H14,I$168:I$262)</f>
        <v>187000</v>
      </c>
      <c r="J14" s="23" t="s">
        <v>51</v>
      </c>
      <c r="K14" s="24">
        <f>SUMIF(J$168:J$262,J14,K$168:K$262)</f>
        <v>329000</v>
      </c>
      <c r="L14" s="25" t="s">
        <v>53</v>
      </c>
      <c r="M14" s="22">
        <f>SUMIF(L$168:L$262,L14,M$168:M$262)</f>
        <v>145125</v>
      </c>
      <c r="N14" s="23" t="s">
        <v>95</v>
      </c>
      <c r="O14" s="24">
        <f>SUMIF(N$168:N$262,N14,O$168:O$262)</f>
        <v>59014</v>
      </c>
      <c r="P14" s="25" t="s">
        <v>52</v>
      </c>
      <c r="Q14" s="22">
        <f>SUMIF(P$168:P$262,P14,Q$168:Q$262)</f>
        <v>88375</v>
      </c>
      <c r="R14" s="23" t="s">
        <v>110</v>
      </c>
      <c r="S14" s="24">
        <f>SUMIF(R$168:R$262,R14,S$168:S$262)</f>
        <v>0</v>
      </c>
      <c r="T14" s="25" t="s">
        <v>80</v>
      </c>
      <c r="U14" s="22">
        <f>SUMIF(T$168:T$262,T14,U$168:U$262)</f>
        <v>4500000</v>
      </c>
      <c r="V14" s="23" t="s">
        <v>55</v>
      </c>
      <c r="W14" s="24">
        <f>SUMIF(V$168:V$262,V14,W$168:W$262)</f>
        <v>0</v>
      </c>
      <c r="X14" s="25" t="s">
        <v>101</v>
      </c>
      <c r="Y14" s="22">
        <f>SUMIF(X$168:X$262,X14,Y$168:Y$262)</f>
        <v>54418</v>
      </c>
      <c r="Z14" s="23" t="s">
        <v>74</v>
      </c>
      <c r="AA14" s="24">
        <f>SUMIF(Z$168:Z$262,Z14,AA$168:AA$262)</f>
        <v>67735</v>
      </c>
      <c r="AB14" s="25" t="s">
        <v>47</v>
      </c>
      <c r="AC14" s="22">
        <f>SUMIF(AB$168:AB$262,AB14,AC$168:AC$262)</f>
        <v>57200</v>
      </c>
      <c r="AD14" s="23" t="s">
        <v>99</v>
      </c>
      <c r="AE14" s="24">
        <f>SUMIF(AD$168:AD$262,AD14,AE$168:AE$262)</f>
        <v>0</v>
      </c>
      <c r="AF14" s="25" t="s">
        <v>65</v>
      </c>
      <c r="AG14" s="22">
        <f>SUMIF(AF$168:AF$262,AF14,AG$168:AG$262)</f>
        <v>86500</v>
      </c>
      <c r="AH14" s="23" t="s">
        <v>109</v>
      </c>
      <c r="AI14" s="24">
        <f>SUMIF(AH$168:AH$262,AH14,AI$168:AI$262)</f>
        <v>0</v>
      </c>
      <c r="AJ14" s="25" t="s">
        <v>77</v>
      </c>
      <c r="AK14" s="22">
        <f>SUMIF(AJ$168:AJ$262,AJ14,AK$168:AK$262)</f>
        <v>0</v>
      </c>
      <c r="AL14" s="23" t="s">
        <v>123</v>
      </c>
      <c r="AM14" s="24">
        <f>SUMIF(AL$168:AL$262,AL14,AM$168:AM$262)</f>
        <v>0</v>
      </c>
      <c r="AN14" s="25" t="s">
        <v>76</v>
      </c>
      <c r="AO14" s="22">
        <f>SUMIF(AN$168:AN$262,AN14,AO$168:AO$262)</f>
        <v>0</v>
      </c>
      <c r="AP14" s="23" t="s">
        <v>102</v>
      </c>
      <c r="AQ14" s="24">
        <f>SUMIF(AP$168:AP$262,AP14,AQ$168:AQ$262)</f>
        <v>0</v>
      </c>
      <c r="AR14" s="25" t="s">
        <v>59</v>
      </c>
      <c r="AS14" s="22">
        <f>SUMIF(AR$168:AR$262,AR14,AS$168:AS$262)</f>
        <v>0</v>
      </c>
      <c r="AT14" s="23" t="s">
        <v>67</v>
      </c>
      <c r="AU14" s="24">
        <f>SUMIF(AT$168:AT$262,AT14,AU$168:AU$262)</f>
        <v>0</v>
      </c>
      <c r="AV14" s="25" t="s">
        <v>70</v>
      </c>
      <c r="AW14" s="22">
        <f>SUMIF(AV$168:AV$262,AV14,AW$168:AW$262)</f>
        <v>0</v>
      </c>
      <c r="AX14" s="23" t="s">
        <v>54</v>
      </c>
      <c r="AY14" s="24">
        <f>SUMIF(AX$168:AX$262,AX14,AY$168:AY$262)</f>
        <v>0</v>
      </c>
    </row>
    <row r="15" spans="1:51" ht="15.75">
      <c r="A15" s="62">
        <f t="shared" si="0"/>
        <v>13</v>
      </c>
      <c r="B15" s="58" t="s">
        <v>312</v>
      </c>
      <c r="C15" s="63">
        <f>E15+G15+I15+K15+M15+O15+Q15+S15+U15+W15+Y15+AA15+AC15+AE15+AG15+AI15+AK15+AM15+AO15+AQ15+AS15+AU15+AW15+AY15</f>
        <v>5818391</v>
      </c>
      <c r="D15" s="21" t="s">
        <v>65</v>
      </c>
      <c r="E15" s="22">
        <f>SUMIF(D$168:D$262,D15,E$168:E$262)</f>
        <v>0</v>
      </c>
      <c r="F15" s="23" t="s">
        <v>55</v>
      </c>
      <c r="G15" s="24">
        <f>SUMIF(F$168:F$262,F15,G$168:G$262)</f>
        <v>106625</v>
      </c>
      <c r="H15" s="25" t="s">
        <v>54</v>
      </c>
      <c r="I15" s="22">
        <f>SUMIF(H$168:H$262,H15,I$168:I$262)</f>
        <v>0</v>
      </c>
      <c r="J15" s="23" t="s">
        <v>96</v>
      </c>
      <c r="K15" s="24">
        <f>SUMIF(J$168:J$262,J15,K$168:K$262)</f>
        <v>0</v>
      </c>
      <c r="L15" s="25" t="s">
        <v>51</v>
      </c>
      <c r="M15" s="22">
        <f>SUMIF(L$168:L$262,L15,M$168:M$262)</f>
        <v>0</v>
      </c>
      <c r="N15" s="23" t="s">
        <v>102</v>
      </c>
      <c r="O15" s="24">
        <f>SUMIF(N$168:N$262,N15,O$168:O$262)</f>
        <v>0</v>
      </c>
      <c r="P15" s="25" t="s">
        <v>63</v>
      </c>
      <c r="Q15" s="22">
        <f>SUMIF(P$168:P$262,P15,Q$168:Q$262)</f>
        <v>0</v>
      </c>
      <c r="R15" s="23" t="s">
        <v>220</v>
      </c>
      <c r="S15" s="24">
        <f>SUMIF(R$168:R$262,R15,S$168:S$262)</f>
        <v>0</v>
      </c>
      <c r="T15" s="25" t="s">
        <v>76</v>
      </c>
      <c r="U15" s="22">
        <f>SUMIF(T$168:T$262,T15,U$168:U$262)</f>
        <v>1891666</v>
      </c>
      <c r="V15" s="23" t="s">
        <v>101</v>
      </c>
      <c r="W15" s="24">
        <f>SUMIF(V$168:V$262,V15,W$168:W$262)</f>
        <v>0</v>
      </c>
      <c r="X15" s="25" t="s">
        <v>172</v>
      </c>
      <c r="Y15" s="22">
        <f>SUMIF(X$168:X$262,X15,Y$168:Y$262)</f>
        <v>0</v>
      </c>
      <c r="Z15" s="23" t="s">
        <v>313</v>
      </c>
      <c r="AA15" s="24">
        <f>SUMIF(Z$168:Z$262,Z15,AA$168:AA$262)</f>
        <v>0</v>
      </c>
      <c r="AB15" s="25" t="s">
        <v>80</v>
      </c>
      <c r="AC15" s="22">
        <f>SUMIF(AB$168:AB$262,AB15,AC$168:AC$262)</f>
        <v>3600000</v>
      </c>
      <c r="AD15" s="23" t="s">
        <v>70</v>
      </c>
      <c r="AE15" s="24">
        <f>SUMIF(AD$168:AD$262,AD15,AE$168:AE$262)</f>
        <v>0</v>
      </c>
      <c r="AF15" s="25" t="s">
        <v>79</v>
      </c>
      <c r="AG15" s="22">
        <f>SUMIF(AF$168:AF$262,AF15,AG$168:AG$262)</f>
        <v>220100</v>
      </c>
      <c r="AH15" s="23" t="s">
        <v>279</v>
      </c>
      <c r="AI15" s="24">
        <f>SUMIF(AH$168:AH$262,AH15,AI$168:AI$262)</f>
        <v>0</v>
      </c>
      <c r="AJ15" s="25" t="s">
        <v>120</v>
      </c>
      <c r="AK15" s="22">
        <f>SUMIF(AJ$168:AJ$262,AJ15,AK$168:AK$262)</f>
        <v>0</v>
      </c>
      <c r="AL15" s="23" t="s">
        <v>110</v>
      </c>
      <c r="AM15" s="24">
        <f>SUMIF(AL$168:AL$262,AL15,AM$168:AM$262)</f>
        <v>0</v>
      </c>
      <c r="AN15" s="25" t="s">
        <v>252</v>
      </c>
      <c r="AO15" s="22">
        <f>SUMIF(AN$168:AN$262,AN15,AO$168:AO$262)</f>
        <v>0</v>
      </c>
      <c r="AP15" s="23" t="s">
        <v>47</v>
      </c>
      <c r="AQ15" s="24">
        <f>SUMIF(AP$168:AP$262,AP15,AQ$168:AQ$262)</f>
        <v>0</v>
      </c>
      <c r="AR15" s="25" t="s">
        <v>253</v>
      </c>
      <c r="AS15" s="22">
        <f>SUMIF(AR$168:AR$262,AR15,AS$168:AS$262)</f>
        <v>0</v>
      </c>
      <c r="AT15" s="23" t="s">
        <v>64</v>
      </c>
      <c r="AU15" s="24">
        <f>SUMIF(AT$168:AT$262,AT15,AU$168:AU$262)</f>
        <v>0</v>
      </c>
      <c r="AV15" s="25" t="s">
        <v>314</v>
      </c>
      <c r="AW15" s="22">
        <f>SUMIF(AV$168:AV$262,AV15,AW$168:AW$262)</f>
        <v>0</v>
      </c>
      <c r="AX15" s="23" t="s">
        <v>48</v>
      </c>
      <c r="AY15" s="24">
        <f>SUMIF(AX$168:AX$262,AX15,AY$168:AY$262)</f>
        <v>0</v>
      </c>
    </row>
    <row r="16" spans="1:51" ht="15.75">
      <c r="A16" s="62">
        <f t="shared" si="0"/>
        <v>14</v>
      </c>
      <c r="B16" s="58" t="s">
        <v>174</v>
      </c>
      <c r="C16" s="63">
        <f>E16+G16+I16+K16+M16+O16+Q16+S16+U16+W16+Y16+AA16+AC16+AE16+AG16+AI16+AK16+AM16+AO16+AQ16+AS16+AU16+AW16+AY16</f>
        <v>5768106</v>
      </c>
      <c r="D16" s="21" t="s">
        <v>156</v>
      </c>
      <c r="E16" s="22">
        <f>SUMIF(D$168:D$262,D16,E$168:E$262)</f>
        <v>0</v>
      </c>
      <c r="F16" s="23" t="s">
        <v>48</v>
      </c>
      <c r="G16" s="24">
        <f>SUMIF(F$168:F$262,F16,G$168:G$262)</f>
        <v>38250</v>
      </c>
      <c r="H16" s="25" t="s">
        <v>114</v>
      </c>
      <c r="I16" s="22">
        <f>SUMIF(H$168:H$262,H16,I$168:I$262)</f>
        <v>187000</v>
      </c>
      <c r="J16" s="23" t="s">
        <v>76</v>
      </c>
      <c r="K16" s="24">
        <f>SUMIF(J$168:J$262,J16,K$168:K$262)</f>
        <v>866666</v>
      </c>
      <c r="L16" s="25" t="s">
        <v>171</v>
      </c>
      <c r="M16" s="22">
        <f>SUMIF(L$168:L$262,L16,M$168:M$262)</f>
        <v>0</v>
      </c>
      <c r="N16" s="23" t="s">
        <v>83</v>
      </c>
      <c r="O16" s="24">
        <f>SUMIF(N$168:N$262,N16,O$168:O$262)</f>
        <v>344250</v>
      </c>
      <c r="P16" s="25" t="s">
        <v>80</v>
      </c>
      <c r="Q16" s="22">
        <f>SUMIF(P$168:P$262,P16,Q$168:Q$262)</f>
        <v>4000000</v>
      </c>
      <c r="R16" s="23" t="s">
        <v>53</v>
      </c>
      <c r="S16" s="24">
        <f>SUMIF(R$168:R$262,R16,S$168:S$262)</f>
        <v>0</v>
      </c>
      <c r="T16" s="25" t="s">
        <v>70</v>
      </c>
      <c r="U16" s="22">
        <f>SUMIF(T$168:T$262,T16,U$168:U$262)</f>
        <v>55000</v>
      </c>
      <c r="V16" s="23" t="s">
        <v>64</v>
      </c>
      <c r="W16" s="24">
        <f>SUMIF(V$168:V$262,V16,W$168:W$262)</f>
        <v>166740</v>
      </c>
      <c r="X16" s="25" t="s">
        <v>95</v>
      </c>
      <c r="Y16" s="22">
        <f>SUMIF(X$168:X$262,X16,Y$168:Y$262)</f>
        <v>0</v>
      </c>
      <c r="Z16" s="23" t="s">
        <v>60</v>
      </c>
      <c r="AA16" s="24">
        <f>SUMIF(Z$168:Z$262,Z16,AA$168:AA$262)</f>
        <v>0</v>
      </c>
      <c r="AB16" s="25" t="s">
        <v>102</v>
      </c>
      <c r="AC16" s="22">
        <f>SUMIF(AB$168:AB$262,AB16,AC$168:AC$262)</f>
        <v>57200</v>
      </c>
      <c r="AD16" s="23" t="s">
        <v>175</v>
      </c>
      <c r="AE16" s="24">
        <f>SUMIF(AD$168:AD$262,AD16,AE$168:AE$262)</f>
        <v>53000</v>
      </c>
      <c r="AF16" s="25" t="s">
        <v>42</v>
      </c>
      <c r="AG16" s="22">
        <f>SUMIF(AF$168:AF$262,AF16,AG$168:AG$262)</f>
        <v>0</v>
      </c>
      <c r="AH16" s="23" t="s">
        <v>63</v>
      </c>
      <c r="AI16" s="24">
        <f>SUMIF(AH$168:AH$262,AH16,AI$168:AI$262)</f>
        <v>0</v>
      </c>
      <c r="AJ16" s="25" t="s">
        <v>176</v>
      </c>
      <c r="AK16" s="22">
        <f>SUMIF(AJ$168:AJ$262,AJ16,AK$168:AK$262)</f>
        <v>0</v>
      </c>
      <c r="AL16" s="23" t="s">
        <v>82</v>
      </c>
      <c r="AM16" s="24">
        <f>SUMIF(AL$168:AL$262,AL16,AM$168:AM$262)</f>
        <v>0</v>
      </c>
      <c r="AN16" s="25" t="s">
        <v>54</v>
      </c>
      <c r="AO16" s="22">
        <f>SUMIF(AN$168:AN$262,AN16,AO$168:AO$262)</f>
        <v>0</v>
      </c>
      <c r="AP16" s="23" t="s">
        <v>55</v>
      </c>
      <c r="AQ16" s="24">
        <f>SUMIF(AP$168:AP$262,AP16,AQ$168:AQ$262)</f>
        <v>0</v>
      </c>
      <c r="AR16" s="25" t="s">
        <v>73</v>
      </c>
      <c r="AS16" s="22">
        <f>SUMIF(AR$168:AR$262,AR16,AS$168:AS$262)</f>
        <v>0</v>
      </c>
      <c r="AT16" s="23" t="s">
        <v>177</v>
      </c>
      <c r="AU16" s="24">
        <f>SUMIF(AT$168:AT$262,AT16,AU$168:AU$262)</f>
        <v>0</v>
      </c>
      <c r="AV16" s="25" t="s">
        <v>55</v>
      </c>
      <c r="AW16" s="22">
        <f>SUMIF(AV$168:AV$262,AV16,AW$168:AW$262)</f>
        <v>0</v>
      </c>
      <c r="AX16" s="23" t="s">
        <v>65</v>
      </c>
      <c r="AY16" s="24">
        <f>SUMIF(AX$168:AX$262,AX16,AY$168:AY$262)</f>
        <v>0</v>
      </c>
    </row>
    <row r="17" spans="1:51" ht="15.75">
      <c r="A17" s="62">
        <f t="shared" si="0"/>
        <v>15</v>
      </c>
      <c r="B17" s="58" t="s">
        <v>135</v>
      </c>
      <c r="C17" s="63">
        <f>E17+G17+I17+K17+M17+O17+Q17+S17+U17+W17+Y17+AA17+AC17+AE17+AG17+AI17+AK17+AM17+AO17+AQ17+AS17+AU17+AW17+AY17</f>
        <v>5673241</v>
      </c>
      <c r="D17" s="21" t="s">
        <v>76</v>
      </c>
      <c r="E17" s="22">
        <f>SUMIF(D$168:D$262,D17,E$168:E$262)</f>
        <v>236250</v>
      </c>
      <c r="F17" s="23" t="s">
        <v>65</v>
      </c>
      <c r="G17" s="24">
        <f>SUMIF(F$168:F$262,F17,G$168:G$262)</f>
        <v>70125</v>
      </c>
      <c r="H17" s="25" t="s">
        <v>114</v>
      </c>
      <c r="I17" s="22">
        <f>SUMIF(H$168:H$262,H17,I$168:I$262)</f>
        <v>187000</v>
      </c>
      <c r="J17" s="23" t="s">
        <v>52</v>
      </c>
      <c r="K17" s="24">
        <f>SUMIF(J$168:J$262,J17,K$168:K$262)</f>
        <v>866666</v>
      </c>
      <c r="L17" s="25" t="s">
        <v>53</v>
      </c>
      <c r="M17" s="22">
        <f>SUMIF(L$168:L$262,L17,M$168:M$262)</f>
        <v>145125</v>
      </c>
      <c r="N17" s="23" t="s">
        <v>59</v>
      </c>
      <c r="O17" s="24">
        <f>SUMIF(N$168:N$262,N17,O$168:O$262)</f>
        <v>32850</v>
      </c>
      <c r="P17" s="25" t="s">
        <v>72</v>
      </c>
      <c r="Q17" s="22">
        <f>SUMIF(P$168:P$262,P17,Q$168:Q$262)</f>
        <v>0</v>
      </c>
      <c r="R17" s="23" t="s">
        <v>124</v>
      </c>
      <c r="S17" s="24">
        <f>SUMIF(R$168:R$262,R17,S$168:S$262)</f>
        <v>0</v>
      </c>
      <c r="T17" s="25" t="s">
        <v>51</v>
      </c>
      <c r="U17" s="22">
        <f>SUMIF(T$168:T$262,T17,U$168:U$262)</f>
        <v>53500</v>
      </c>
      <c r="V17" s="23" t="s">
        <v>55</v>
      </c>
      <c r="W17" s="24">
        <f>SUMIF(V$168:V$262,V17,W$168:W$262)</f>
        <v>0</v>
      </c>
      <c r="X17" s="25" t="s">
        <v>60</v>
      </c>
      <c r="Y17" s="22">
        <f>SUMIF(X$168:X$262,X17,Y$168:Y$262)</f>
        <v>88725</v>
      </c>
      <c r="Z17" s="23" t="s">
        <v>89</v>
      </c>
      <c r="AA17" s="24">
        <f>SUMIF(Z$168:Z$262,Z17,AA$168:AA$262)</f>
        <v>0</v>
      </c>
      <c r="AB17" s="25" t="s">
        <v>80</v>
      </c>
      <c r="AC17" s="22">
        <f>SUMIF(AB$168:AB$262,AB17,AC$168:AC$262)</f>
        <v>3600000</v>
      </c>
      <c r="AD17" s="23" t="s">
        <v>75</v>
      </c>
      <c r="AE17" s="24">
        <f>SUMIF(AD$168:AD$262,AD17,AE$168:AE$262)</f>
        <v>0</v>
      </c>
      <c r="AF17" s="25" t="s">
        <v>127</v>
      </c>
      <c r="AG17" s="22">
        <f>SUMIF(AF$168:AF$262,AF17,AG$168:AG$262)</f>
        <v>393000</v>
      </c>
      <c r="AH17" s="23" t="s">
        <v>101</v>
      </c>
      <c r="AI17" s="24">
        <f>SUMIF(AH$168:AH$262,AH17,AI$168:AI$262)</f>
        <v>0</v>
      </c>
      <c r="AJ17" s="25" t="s">
        <v>136</v>
      </c>
      <c r="AK17" s="22">
        <f>SUMIF(AJ$168:AJ$262,AJ17,AK$168:AK$262)</f>
        <v>0</v>
      </c>
      <c r="AL17" s="23" t="s">
        <v>56</v>
      </c>
      <c r="AM17" s="24">
        <f>SUMIF(AL$168:AL$262,AL17,AM$168:AM$262)</f>
        <v>0</v>
      </c>
      <c r="AN17" s="25" t="s">
        <v>60</v>
      </c>
      <c r="AO17" s="22">
        <f>SUMIF(AN$168:AN$262,AN17,AO$168:AO$262)</f>
        <v>0</v>
      </c>
      <c r="AP17" s="23" t="s">
        <v>102</v>
      </c>
      <c r="AQ17" s="24">
        <f>SUMIF(AP$168:AP$262,AP17,AQ$168:AQ$262)</f>
        <v>0</v>
      </c>
      <c r="AR17" s="25" t="s">
        <v>85</v>
      </c>
      <c r="AS17" s="22">
        <f>SUMIF(AR$168:AR$262,AR17,AS$168:AS$262)</f>
        <v>0</v>
      </c>
      <c r="AT17" s="23" t="s">
        <v>82</v>
      </c>
      <c r="AU17" s="24">
        <f>SUMIF(AT$168:AT$262,AT17,AU$168:AU$262)</f>
        <v>0</v>
      </c>
      <c r="AV17" s="25" t="s">
        <v>54</v>
      </c>
      <c r="AW17" s="22">
        <f>SUMIF(AV$168:AV$262,AV17,AW$168:AW$262)</f>
        <v>0</v>
      </c>
      <c r="AX17" s="23" t="s">
        <v>47</v>
      </c>
      <c r="AY17" s="24">
        <f>SUMIF(AX$168:AX$262,AX17,AY$168:AY$262)</f>
        <v>0</v>
      </c>
    </row>
    <row r="18" spans="1:51" ht="15.75">
      <c r="A18" s="62">
        <f t="shared" si="0"/>
        <v>16</v>
      </c>
      <c r="B18" s="58" t="s">
        <v>146</v>
      </c>
      <c r="C18" s="63">
        <f>E18+G18+I18+K18+M18+O18+Q18+S18+U18+W18+Y18+AA18+AC18+AE18+AG18+AI18+AK18+AM18+AO18+AQ18+AS18+AU18+AW18+AY18</f>
        <v>5420716</v>
      </c>
      <c r="D18" s="21" t="s">
        <v>77</v>
      </c>
      <c r="E18" s="22">
        <f>SUMIF(D$168:D$262,D18,E$168:E$262)</f>
        <v>0</v>
      </c>
      <c r="F18" s="23" t="s">
        <v>52</v>
      </c>
      <c r="G18" s="24">
        <f>SUMIF(F$168:F$262,F18,G$168:G$262)</f>
        <v>455000</v>
      </c>
      <c r="H18" s="25" t="s">
        <v>104</v>
      </c>
      <c r="I18" s="22">
        <f>SUMIF(H$168:H$262,H18,I$168:I$262)</f>
        <v>0</v>
      </c>
      <c r="J18" s="23" t="s">
        <v>76</v>
      </c>
      <c r="K18" s="24">
        <f>SUMIF(J$168:J$262,J18,K$168:K$262)</f>
        <v>866666</v>
      </c>
      <c r="L18" s="25" t="s">
        <v>147</v>
      </c>
      <c r="M18" s="22">
        <f>SUMIF(L$168:L$262,L18,M$168:M$262)</f>
        <v>0</v>
      </c>
      <c r="N18" s="23" t="s">
        <v>69</v>
      </c>
      <c r="O18" s="24">
        <f>SUMIF(N$168:N$262,N18,O$168:O$262)</f>
        <v>0</v>
      </c>
      <c r="P18" s="25" t="s">
        <v>54</v>
      </c>
      <c r="Q18" s="22">
        <f>SUMIF(P$168:P$262,P18,Q$168:Q$262)</f>
        <v>224750</v>
      </c>
      <c r="R18" s="23" t="s">
        <v>148</v>
      </c>
      <c r="S18" s="24">
        <f>SUMIF(R$168:R$262,R18,S$168:S$262)</f>
        <v>0</v>
      </c>
      <c r="T18" s="25" t="s">
        <v>70</v>
      </c>
      <c r="U18" s="22">
        <f>SUMIF(T$168:T$262,T18,U$168:U$262)</f>
        <v>55000</v>
      </c>
      <c r="V18" s="23" t="s">
        <v>73</v>
      </c>
      <c r="W18" s="24">
        <f>SUMIF(V$168:V$262,V18,W$168:W$262)</f>
        <v>0</v>
      </c>
      <c r="X18" s="25" t="s">
        <v>78</v>
      </c>
      <c r="Y18" s="22">
        <f>SUMIF(X$168:X$262,X18,Y$168:Y$262)</f>
        <v>65065</v>
      </c>
      <c r="Z18" s="23" t="s">
        <v>74</v>
      </c>
      <c r="AA18" s="24">
        <f>SUMIF(Z$168:Z$262,Z18,AA$168:AA$262)</f>
        <v>67735</v>
      </c>
      <c r="AB18" s="25" t="s">
        <v>80</v>
      </c>
      <c r="AC18" s="22">
        <f>SUMIF(AB$168:AB$262,AB18,AC$168:AC$262)</f>
        <v>3600000</v>
      </c>
      <c r="AD18" s="23" t="s">
        <v>149</v>
      </c>
      <c r="AE18" s="24">
        <f>SUMIF(AD$168:AD$262,AD18,AE$168:AE$262)</f>
        <v>0</v>
      </c>
      <c r="AF18" s="25" t="s">
        <v>65</v>
      </c>
      <c r="AG18" s="22">
        <f>SUMIF(AF$168:AF$262,AF18,AG$168:AG$262)</f>
        <v>86500</v>
      </c>
      <c r="AH18" s="23" t="s">
        <v>97</v>
      </c>
      <c r="AI18" s="24">
        <f>SUMIF(AH$168:AH$262,AH18,AI$168:AI$262)</f>
        <v>0</v>
      </c>
      <c r="AJ18" s="25" t="s">
        <v>109</v>
      </c>
      <c r="AK18" s="22">
        <f>SUMIF(AJ$168:AJ$262,AJ18,AK$168:AK$262)</f>
        <v>0</v>
      </c>
      <c r="AL18" s="23" t="s">
        <v>68</v>
      </c>
      <c r="AM18" s="24">
        <f>SUMIF(AL$168:AL$262,AL18,AM$168:AM$262)</f>
        <v>0</v>
      </c>
      <c r="AN18" s="25" t="s">
        <v>51</v>
      </c>
      <c r="AO18" s="22">
        <f>SUMIF(AN$168:AN$262,AN18,AO$168:AO$262)</f>
        <v>0</v>
      </c>
      <c r="AP18" s="23" t="s">
        <v>63</v>
      </c>
      <c r="AQ18" s="24">
        <f>SUMIF(AP$168:AP$262,AP18,AQ$168:AQ$262)</f>
        <v>0</v>
      </c>
      <c r="AR18" s="25" t="s">
        <v>87</v>
      </c>
      <c r="AS18" s="22">
        <f>SUMIF(AR$168:AR$262,AR18,AS$168:AS$262)</f>
        <v>0</v>
      </c>
      <c r="AT18" s="23" t="s">
        <v>55</v>
      </c>
      <c r="AU18" s="24">
        <f>SUMIF(AT$168:AT$262,AT18,AU$168:AU$262)</f>
        <v>0</v>
      </c>
      <c r="AV18" s="25" t="s">
        <v>114</v>
      </c>
      <c r="AW18" s="22">
        <f>SUMIF(AV$168:AV$262,AV18,AW$168:AW$262)</f>
        <v>0</v>
      </c>
      <c r="AX18" s="23" t="s">
        <v>47</v>
      </c>
      <c r="AY18" s="24">
        <f>SUMIF(AX$168:AX$262,AX18,AY$168:AY$262)</f>
        <v>0</v>
      </c>
    </row>
    <row r="19" spans="1:51" ht="15.75">
      <c r="A19" s="62">
        <f t="shared" si="0"/>
        <v>17</v>
      </c>
      <c r="B19" s="58" t="s">
        <v>163</v>
      </c>
      <c r="C19" s="63">
        <f>E19+G19+I19+K19+M19+O19+Q19+S19+U19+W19+Y19+AA19+AC19+AE19+AG19+AI19+AK19+AM19+AO19+AQ19+AS19+AU19+AW19+AY19</f>
        <v>4994876</v>
      </c>
      <c r="D19" s="21" t="s">
        <v>51</v>
      </c>
      <c r="E19" s="22">
        <f>SUMIF(D$168:D$262,D19,E$168:E$262)</f>
        <v>156535</v>
      </c>
      <c r="F19" s="23" t="s">
        <v>53</v>
      </c>
      <c r="G19" s="24">
        <f>SUMIF(F$168:F$262,F19,G$168:G$262)</f>
        <v>48857</v>
      </c>
      <c r="H19" s="25" t="s">
        <v>45</v>
      </c>
      <c r="I19" s="22">
        <f>SUMIF(H$168:H$262,H19,I$168:I$262)</f>
        <v>82133</v>
      </c>
      <c r="J19" s="23" t="s">
        <v>76</v>
      </c>
      <c r="K19" s="24">
        <f>SUMIF(J$168:J$262,J19,K$168:K$262)</f>
        <v>866666</v>
      </c>
      <c r="L19" s="25" t="s">
        <v>110</v>
      </c>
      <c r="M19" s="22">
        <f>SUMIF(L$168:L$262,L19,M$168:M$262)</f>
        <v>0</v>
      </c>
      <c r="N19" s="23" t="s">
        <v>50</v>
      </c>
      <c r="O19" s="24">
        <f>SUMIF(N$168:N$262,N19,O$168:O$262)</f>
        <v>0</v>
      </c>
      <c r="P19" s="25" t="s">
        <v>65</v>
      </c>
      <c r="Q19" s="22">
        <f>SUMIF(P$168:P$262,P19,Q$168:Q$262)</f>
        <v>123500</v>
      </c>
      <c r="R19" s="23" t="s">
        <v>102</v>
      </c>
      <c r="S19" s="24">
        <f>SUMIF(R$168:R$262,R19,S$168:S$262)</f>
        <v>0</v>
      </c>
      <c r="T19" s="25" t="s">
        <v>47</v>
      </c>
      <c r="U19" s="22">
        <f>SUMIF(T$168:T$262,T19,U$168:U$262)</f>
        <v>0</v>
      </c>
      <c r="V19" s="23" t="s">
        <v>48</v>
      </c>
      <c r="W19" s="24">
        <f>SUMIF(V$168:V$262,V19,W$168:W$262)</f>
        <v>0</v>
      </c>
      <c r="X19" s="25" t="s">
        <v>70</v>
      </c>
      <c r="Y19" s="22">
        <f>SUMIF(X$168:X$262,X19,Y$168:Y$262)</f>
        <v>0</v>
      </c>
      <c r="Z19" s="23" t="s">
        <v>120</v>
      </c>
      <c r="AA19" s="24">
        <f>SUMIF(Z$168:Z$262,Z19,AA$168:AA$262)</f>
        <v>67735</v>
      </c>
      <c r="AB19" s="25" t="s">
        <v>80</v>
      </c>
      <c r="AC19" s="22">
        <f>SUMIF(AB$168:AB$262,AB19,AC$168:AC$262)</f>
        <v>3600000</v>
      </c>
      <c r="AD19" s="23" t="s">
        <v>54</v>
      </c>
      <c r="AE19" s="24">
        <f>SUMIF(AD$168:AD$262,AD19,AE$168:AE$262)</f>
        <v>0</v>
      </c>
      <c r="AF19" s="25" t="s">
        <v>55</v>
      </c>
      <c r="AG19" s="22">
        <f>SUMIF(AF$168:AF$262,AF19,AG$168:AG$262)</f>
        <v>49450</v>
      </c>
      <c r="AH19" s="23" t="s">
        <v>52</v>
      </c>
      <c r="AI19" s="24">
        <f>SUMIF(AH$168:AH$262,AH19,AI$168:AI$262)</f>
        <v>0</v>
      </c>
      <c r="AJ19" s="25" t="s">
        <v>76</v>
      </c>
      <c r="AK19" s="22">
        <f>SUMIF(AJ$168:AJ$262,AJ19,AK$168:AK$262)</f>
        <v>0</v>
      </c>
      <c r="AL19" s="23" t="s">
        <v>104</v>
      </c>
      <c r="AM19" s="24">
        <f>SUMIF(AL$168:AL$262,AL19,AM$168:AM$262)</f>
        <v>0</v>
      </c>
      <c r="AN19" s="25" t="s">
        <v>120</v>
      </c>
      <c r="AO19" s="22">
        <f>SUMIF(AN$168:AN$262,AN19,AO$168:AO$262)</f>
        <v>0</v>
      </c>
      <c r="AP19" s="23" t="s">
        <v>128</v>
      </c>
      <c r="AQ19" s="24">
        <f>SUMIF(AP$168:AP$262,AP19,AQ$168:AQ$262)</f>
        <v>0</v>
      </c>
      <c r="AR19" s="25" t="s">
        <v>164</v>
      </c>
      <c r="AS19" s="22">
        <f>SUMIF(AR$168:AR$262,AR19,AS$168:AS$262)</f>
        <v>0</v>
      </c>
      <c r="AT19" s="23" t="s">
        <v>165</v>
      </c>
      <c r="AU19" s="24">
        <f>SUMIF(AT$168:AT$262,AT19,AU$168:AU$262)</f>
        <v>0</v>
      </c>
      <c r="AV19" s="25" t="s">
        <v>95</v>
      </c>
      <c r="AW19" s="22">
        <f>SUMIF(AV$168:AV$262,AV19,AW$168:AW$262)</f>
        <v>0</v>
      </c>
      <c r="AX19" s="23" t="s">
        <v>78</v>
      </c>
      <c r="AY19" s="24">
        <f>SUMIF(AX$168:AX$262,AX19,AY$168:AY$262)</f>
        <v>0</v>
      </c>
    </row>
    <row r="20" spans="1:51" ht="15.75">
      <c r="A20" s="62">
        <f t="shared" si="0"/>
        <v>18</v>
      </c>
      <c r="B20" s="58" t="s">
        <v>300</v>
      </c>
      <c r="C20" s="63">
        <f>E20+G20+I20+K20+M20+O20+Q20+S20+U20+W20+Y20+AA20+AC20+AE20+AG20+AI20+AK20+AM20+AO20+AQ20+AS20+AU20+AW20+AY20</f>
        <v>4882985</v>
      </c>
      <c r="D20" s="21" t="s">
        <v>45</v>
      </c>
      <c r="E20" s="22">
        <f>SUMIF(D$168:D$262,D20,E$168:E$262)</f>
        <v>156535</v>
      </c>
      <c r="F20" s="23" t="s">
        <v>132</v>
      </c>
      <c r="G20" s="24">
        <f>SUMIF(F$168:F$262,F20,G$168:G$262)</f>
        <v>0</v>
      </c>
      <c r="H20" s="25" t="s">
        <v>92</v>
      </c>
      <c r="I20" s="22">
        <f>SUMIF(H$168:H$262,H20,I$168:I$262)</f>
        <v>0</v>
      </c>
      <c r="J20" s="23" t="s">
        <v>85</v>
      </c>
      <c r="K20" s="24">
        <f>SUMIF(J$168:J$262,J20,K$168:K$262)</f>
        <v>52000</v>
      </c>
      <c r="L20" s="25" t="s">
        <v>280</v>
      </c>
      <c r="M20" s="22">
        <f>SUMIF(L$168:L$262,L20,M$168:M$262)</f>
        <v>0</v>
      </c>
      <c r="N20" s="23" t="s">
        <v>71</v>
      </c>
      <c r="O20" s="24">
        <f>SUMIF(N$168:N$262,N20,O$168:O$262)</f>
        <v>0</v>
      </c>
      <c r="P20" s="25" t="s">
        <v>105</v>
      </c>
      <c r="Q20" s="22">
        <f>SUMIF(P$168:P$262,P20,Q$168:Q$262)</f>
        <v>0</v>
      </c>
      <c r="R20" s="23" t="s">
        <v>117</v>
      </c>
      <c r="S20" s="24">
        <f>SUMIF(R$168:R$262,R20,S$168:S$262)</f>
        <v>0</v>
      </c>
      <c r="T20" s="25" t="s">
        <v>48</v>
      </c>
      <c r="U20" s="22">
        <f>SUMIF(T$168:T$262,T20,U$168:U$262)</f>
        <v>1025000</v>
      </c>
      <c r="V20" s="23" t="s">
        <v>145</v>
      </c>
      <c r="W20" s="24">
        <f>SUMIF(V$168:V$262,V20,W$168:W$262)</f>
        <v>0</v>
      </c>
      <c r="X20" s="25" t="s">
        <v>298</v>
      </c>
      <c r="Y20" s="22">
        <f>SUMIF(X$168:X$262,X20,Y$168:Y$262)</f>
        <v>0</v>
      </c>
      <c r="Z20" s="23" t="s">
        <v>76</v>
      </c>
      <c r="AA20" s="24">
        <f>SUMIF(Z$168:Z$262,Z20,AA$168:AA$262)</f>
        <v>0</v>
      </c>
      <c r="AB20" s="25" t="s">
        <v>80</v>
      </c>
      <c r="AC20" s="22">
        <f>SUMIF(AB$168:AB$262,AB20,AC$168:AC$262)</f>
        <v>3600000</v>
      </c>
      <c r="AD20" s="23" t="s">
        <v>42</v>
      </c>
      <c r="AE20" s="24">
        <f>SUMIF(AD$168:AD$262,AD20,AE$168:AE$262)</f>
        <v>0</v>
      </c>
      <c r="AF20" s="25" t="s">
        <v>87</v>
      </c>
      <c r="AG20" s="22">
        <f>SUMIF(AF$168:AF$262,AF20,AG$168:AG$262)</f>
        <v>49450</v>
      </c>
      <c r="AH20" s="23" t="s">
        <v>189</v>
      </c>
      <c r="AI20" s="24">
        <f>SUMIF(AH$168:AH$262,AH20,AI$168:AI$262)</f>
        <v>0</v>
      </c>
      <c r="AJ20" s="25" t="s">
        <v>99</v>
      </c>
      <c r="AK20" s="22">
        <f>SUMIF(AJ$168:AJ$262,AJ20,AK$168:AK$262)</f>
        <v>0</v>
      </c>
      <c r="AL20" s="23" t="s">
        <v>67</v>
      </c>
      <c r="AM20" s="24">
        <f>SUMIF(AL$168:AL$262,AL20,AM$168:AM$262)</f>
        <v>0</v>
      </c>
      <c r="AN20" s="25" t="s">
        <v>301</v>
      </c>
      <c r="AO20" s="22">
        <f>SUMIF(AN$168:AN$262,AN20,AO$168:AO$262)</f>
        <v>0</v>
      </c>
      <c r="AP20" s="23" t="s">
        <v>59</v>
      </c>
      <c r="AQ20" s="24">
        <f>SUMIF(AP$168:AP$262,AP20,AQ$168:AQ$262)</f>
        <v>0</v>
      </c>
      <c r="AR20" s="25" t="s">
        <v>116</v>
      </c>
      <c r="AS20" s="22">
        <f>SUMIF(AR$168:AR$262,AR20,AS$168:AS$262)</f>
        <v>0</v>
      </c>
      <c r="AT20" s="23" t="s">
        <v>54</v>
      </c>
      <c r="AU20" s="24">
        <f>SUMIF(AT$168:AT$262,AT20,AU$168:AU$262)</f>
        <v>0</v>
      </c>
      <c r="AV20" s="25" t="s">
        <v>63</v>
      </c>
      <c r="AW20" s="22">
        <f>SUMIF(AV$168:AV$262,AV20,AW$168:AW$262)</f>
        <v>0</v>
      </c>
      <c r="AX20" s="23" t="s">
        <v>73</v>
      </c>
      <c r="AY20" s="24">
        <f>SUMIF(AX$168:AX$262,AX20,AY$168:AY$262)</f>
        <v>0</v>
      </c>
    </row>
    <row r="21" spans="1:51" ht="15.75">
      <c r="A21" s="62">
        <f t="shared" si="0"/>
        <v>19</v>
      </c>
      <c r="B21" s="58" t="s">
        <v>297</v>
      </c>
      <c r="C21" s="63">
        <f>E21+G21+I21+K21+M21+O21+Q21+S21+U21+W21+Y21+AA21+AC21+AE21+AG21+AI21+AK21+AM21+AO21+AQ21+AS21+AU21+AW21+AY21</f>
        <v>4754733</v>
      </c>
      <c r="D21" s="21" t="s">
        <v>55</v>
      </c>
      <c r="E21" s="22">
        <f>SUMIF(D$168:D$262,D21,E$168:E$262)</f>
        <v>0</v>
      </c>
      <c r="F21" s="23" t="s">
        <v>182</v>
      </c>
      <c r="G21" s="24">
        <f>SUMIF(F$168:F$262,F21,G$168:G$262)</f>
        <v>210333</v>
      </c>
      <c r="H21" s="25" t="s">
        <v>220</v>
      </c>
      <c r="I21" s="22">
        <f>SUMIF(H$168:H$262,H21,I$168:I$262)</f>
        <v>0</v>
      </c>
      <c r="J21" s="23" t="s">
        <v>65</v>
      </c>
      <c r="K21" s="24">
        <f>SUMIF(J$168:J$262,J21,K$168:K$262)</f>
        <v>0</v>
      </c>
      <c r="L21" s="25" t="s">
        <v>239</v>
      </c>
      <c r="M21" s="22">
        <f>SUMIF(L$168:L$262,L21,M$168:M$262)</f>
        <v>0</v>
      </c>
      <c r="N21" s="23" t="s">
        <v>114</v>
      </c>
      <c r="O21" s="24">
        <f>SUMIF(N$168:N$262,N21,O$168:O$262)</f>
        <v>0</v>
      </c>
      <c r="P21" s="25" t="s">
        <v>249</v>
      </c>
      <c r="Q21" s="22">
        <f>SUMIF(P$168:P$262,P21,Q$168:Q$262)</f>
        <v>0</v>
      </c>
      <c r="R21" s="23" t="s">
        <v>148</v>
      </c>
      <c r="S21" s="24">
        <f>SUMIF(R$168:R$262,R21,S$168:S$262)</f>
        <v>0</v>
      </c>
      <c r="T21" s="25" t="s">
        <v>80</v>
      </c>
      <c r="U21" s="22">
        <f>SUMIF(T$168:T$262,T21,U$168:U$262)</f>
        <v>4500000</v>
      </c>
      <c r="V21" s="23" t="s">
        <v>49</v>
      </c>
      <c r="W21" s="24">
        <f>SUMIF(V$168:V$262,V21,W$168:W$262)</f>
        <v>0</v>
      </c>
      <c r="X21" s="25" t="s">
        <v>298</v>
      </c>
      <c r="Y21" s="22">
        <f>SUMIF(X$168:X$262,X21,Y$168:Y$262)</f>
        <v>0</v>
      </c>
      <c r="Z21" s="23" t="s">
        <v>53</v>
      </c>
      <c r="AA21" s="24">
        <f>SUMIF(Z$168:Z$262,Z21,AA$168:AA$262)</f>
        <v>0</v>
      </c>
      <c r="AB21" s="25" t="s">
        <v>172</v>
      </c>
      <c r="AC21" s="22">
        <f>SUMIF(AB$168:AB$262,AB21,AC$168:AC$262)</f>
        <v>44400</v>
      </c>
      <c r="AD21" s="23" t="s">
        <v>73</v>
      </c>
      <c r="AE21" s="24">
        <f>SUMIF(AD$168:AD$262,AD21,AE$168:AE$262)</f>
        <v>0</v>
      </c>
      <c r="AF21" s="25" t="s">
        <v>153</v>
      </c>
      <c r="AG21" s="22">
        <f>SUMIF(AF$168:AF$262,AF21,AG$168:AG$262)</f>
        <v>0</v>
      </c>
      <c r="AH21" s="23" t="s">
        <v>299</v>
      </c>
      <c r="AI21" s="24">
        <f>SUMIF(AH$168:AH$262,AH21,AI$168:AI$262)</f>
        <v>0</v>
      </c>
      <c r="AJ21" s="25" t="s">
        <v>52</v>
      </c>
      <c r="AK21" s="22">
        <f>SUMIF(AJ$168:AJ$262,AJ21,AK$168:AK$262)</f>
        <v>0</v>
      </c>
      <c r="AL21" s="23" t="s">
        <v>59</v>
      </c>
      <c r="AM21" s="24">
        <f>SUMIF(AL$168:AL$262,AL21,AM$168:AM$262)</f>
        <v>0</v>
      </c>
      <c r="AN21" s="25" t="s">
        <v>70</v>
      </c>
      <c r="AO21" s="22">
        <f>SUMIF(AN$168:AN$262,AN21,AO$168:AO$262)</f>
        <v>0</v>
      </c>
      <c r="AP21" s="23" t="s">
        <v>54</v>
      </c>
      <c r="AQ21" s="24">
        <f>SUMIF(AP$168:AP$262,AP21,AQ$168:AQ$262)</f>
        <v>0</v>
      </c>
      <c r="AR21" s="25" t="s">
        <v>120</v>
      </c>
      <c r="AS21" s="22">
        <f>SUMIF(AR$168:AR$262,AR21,AS$168:AS$262)</f>
        <v>0</v>
      </c>
      <c r="AT21" s="23" t="s">
        <v>101</v>
      </c>
      <c r="AU21" s="24">
        <f>SUMIF(AT$168:AT$262,AT21,AU$168:AU$262)</f>
        <v>0</v>
      </c>
      <c r="AV21" s="25" t="s">
        <v>77</v>
      </c>
      <c r="AW21" s="22">
        <f>SUMIF(AV$168:AV$262,AV21,AW$168:AW$262)</f>
        <v>0</v>
      </c>
      <c r="AX21" s="23" t="s">
        <v>113</v>
      </c>
      <c r="AY21" s="24">
        <f>SUMIF(AX$168:AX$262,AX21,AY$168:AY$262)</f>
        <v>0</v>
      </c>
    </row>
    <row r="22" spans="1:51" ht="15.75">
      <c r="A22" s="62">
        <f t="shared" si="0"/>
        <v>20</v>
      </c>
      <c r="B22" s="58" t="s">
        <v>259</v>
      </c>
      <c r="C22" s="63">
        <f>E22+G22+I22+K22+M22+O22+Q22+S22+U22+W22+Y22+AA22+AC22+AE22+AG22+AI22+AK22+AM22+AO22+AQ22+AS22+AU22+AW22+AY22</f>
        <v>4707226</v>
      </c>
      <c r="D22" s="21" t="s">
        <v>77</v>
      </c>
      <c r="E22" s="22">
        <f>SUMIF(D$168:D$262,D22,E$168:E$262)</f>
        <v>0</v>
      </c>
      <c r="F22" s="23" t="s">
        <v>70</v>
      </c>
      <c r="G22" s="24">
        <f>SUMIF(F$168:F$262,F22,G$168:G$262)</f>
        <v>38250</v>
      </c>
      <c r="H22" s="25" t="s">
        <v>114</v>
      </c>
      <c r="I22" s="22">
        <f>SUMIF(H$168:H$262,H22,I$168:I$262)</f>
        <v>187000</v>
      </c>
      <c r="J22" s="23" t="s">
        <v>51</v>
      </c>
      <c r="K22" s="24">
        <f>SUMIF(J$168:J$262,J22,K$168:K$262)</f>
        <v>329000</v>
      </c>
      <c r="L22" s="25" t="s">
        <v>53</v>
      </c>
      <c r="M22" s="22">
        <f>SUMIF(L$168:L$262,L22,M$168:M$262)</f>
        <v>145125</v>
      </c>
      <c r="N22" s="23" t="s">
        <v>119</v>
      </c>
      <c r="O22" s="24">
        <f>SUMIF(N$168:N$262,N22,O$168:O$262)</f>
        <v>0</v>
      </c>
      <c r="P22" s="25" t="s">
        <v>54</v>
      </c>
      <c r="Q22" s="22">
        <f>SUMIF(P$168:P$262,P22,Q$168:Q$262)</f>
        <v>224750</v>
      </c>
      <c r="R22" s="23" t="s">
        <v>68</v>
      </c>
      <c r="S22" s="24">
        <f>SUMIF(R$168:R$262,R22,S$168:S$262)</f>
        <v>0</v>
      </c>
      <c r="T22" s="25" t="s">
        <v>52</v>
      </c>
      <c r="U22" s="22">
        <f>SUMIF(T$168:T$262,T22,U$168:U$262)</f>
        <v>51500</v>
      </c>
      <c r="V22" s="23" t="s">
        <v>78</v>
      </c>
      <c r="W22" s="24">
        <f>SUMIF(V$168:V$262,V22,W$168:W$262)</f>
        <v>0</v>
      </c>
      <c r="X22" s="25" t="s">
        <v>110</v>
      </c>
      <c r="Y22" s="22">
        <f>SUMIF(X$168:X$262,X22,Y$168:Y$262)</f>
        <v>0</v>
      </c>
      <c r="Z22" s="23" t="s">
        <v>155</v>
      </c>
      <c r="AA22" s="24">
        <f>SUMIF(Z$168:Z$262,Z22,AA$168:AA$262)</f>
        <v>131601</v>
      </c>
      <c r="AB22" s="25" t="s">
        <v>80</v>
      </c>
      <c r="AC22" s="22">
        <f>SUMIF(AB$168:AB$262,AB22,AC$168:AC$262)</f>
        <v>3600000</v>
      </c>
      <c r="AD22" s="23" t="s">
        <v>75</v>
      </c>
      <c r="AE22" s="24">
        <f>SUMIF(AD$168:AD$262,AD22,AE$168:AE$262)</f>
        <v>0</v>
      </c>
      <c r="AF22" s="25" t="s">
        <v>134</v>
      </c>
      <c r="AG22" s="22">
        <f>SUMIF(AF$168:AF$262,AF22,AG$168:AG$262)</f>
        <v>0</v>
      </c>
      <c r="AH22" s="23" t="s">
        <v>76</v>
      </c>
      <c r="AI22" s="24">
        <f>SUMIF(AH$168:AH$262,AH22,AI$168:AI$262)</f>
        <v>0</v>
      </c>
      <c r="AJ22" s="25" t="s">
        <v>72</v>
      </c>
      <c r="AK22" s="22">
        <f>SUMIF(AJ$168:AJ$262,AJ22,AK$168:AK$262)</f>
        <v>0</v>
      </c>
      <c r="AL22" s="23" t="s">
        <v>67</v>
      </c>
      <c r="AM22" s="24">
        <f>SUMIF(AL$168:AL$262,AL22,AM$168:AM$262)</f>
        <v>0</v>
      </c>
      <c r="AN22" s="25" t="s">
        <v>164</v>
      </c>
      <c r="AO22" s="22">
        <f>SUMIF(AN$168:AN$262,AN22,AO$168:AO$262)</f>
        <v>0</v>
      </c>
      <c r="AP22" s="23" t="s">
        <v>145</v>
      </c>
      <c r="AQ22" s="24">
        <f>SUMIF(AP$168:AP$262,AP22,AQ$168:AQ$262)</f>
        <v>0</v>
      </c>
      <c r="AR22" s="25" t="s">
        <v>127</v>
      </c>
      <c r="AS22" s="22">
        <f>SUMIF(AR$168:AR$262,AR22,AS$168:AS$262)</f>
        <v>0</v>
      </c>
      <c r="AT22" s="23" t="s">
        <v>55</v>
      </c>
      <c r="AU22" s="24">
        <f>SUMIF(AT$168:AT$262,AT22,AU$168:AU$262)</f>
        <v>0</v>
      </c>
      <c r="AV22" s="25" t="s">
        <v>65</v>
      </c>
      <c r="AW22" s="22">
        <f>SUMIF(AV$168:AV$262,AV22,AW$168:AW$262)</f>
        <v>0</v>
      </c>
      <c r="AX22" s="23" t="s">
        <v>47</v>
      </c>
      <c r="AY22" s="24">
        <f>SUMIF(AX$168:AX$262,AX22,AY$168:AY$262)</f>
        <v>0</v>
      </c>
    </row>
    <row r="23" spans="1:51" ht="15.75">
      <c r="A23" s="62">
        <f t="shared" si="0"/>
        <v>21</v>
      </c>
      <c r="B23" s="58" t="s">
        <v>274</v>
      </c>
      <c r="C23" s="63">
        <f>E23+G23+I23+K23+M23+O23+Q23+S23+U23+W23+Y23+AA23+AC23+AE23+AG23+AI23+AK23+AM23+AO23+AQ23+AS23+AU23+AW23+AY23</f>
        <v>4567425</v>
      </c>
      <c r="D23" s="21" t="s">
        <v>50</v>
      </c>
      <c r="E23" s="22">
        <f>SUMIF(D$168:D$262,D23,E$168:E$262)</f>
        <v>0</v>
      </c>
      <c r="F23" s="23" t="s">
        <v>65</v>
      </c>
      <c r="G23" s="24">
        <f>SUMIF(F$168:F$262,F23,G$168:G$262)</f>
        <v>70125</v>
      </c>
      <c r="H23" s="25" t="s">
        <v>78</v>
      </c>
      <c r="I23" s="22">
        <f>SUMIF(H$168:H$262,H23,I$168:I$262)</f>
        <v>360800</v>
      </c>
      <c r="J23" s="23" t="s">
        <v>96</v>
      </c>
      <c r="K23" s="24">
        <f>SUMIF(J$168:J$262,J23,K$168:K$262)</f>
        <v>0</v>
      </c>
      <c r="L23" s="25" t="s">
        <v>151</v>
      </c>
      <c r="M23" s="22">
        <f>SUMIF(L$168:L$262,L23,M$168:M$262)</f>
        <v>0</v>
      </c>
      <c r="N23" s="23" t="s">
        <v>119</v>
      </c>
      <c r="O23" s="24">
        <f>SUMIF(N$168:N$262,N23,O$168:O$262)</f>
        <v>0</v>
      </c>
      <c r="P23" s="25" t="s">
        <v>80</v>
      </c>
      <c r="Q23" s="22">
        <f>SUMIF(P$168:P$262,P23,Q$168:Q$262)</f>
        <v>4000000</v>
      </c>
      <c r="R23" s="23" t="s">
        <v>105</v>
      </c>
      <c r="S23" s="24">
        <f>SUMIF(R$168:R$262,R23,S$168:S$262)</f>
        <v>0</v>
      </c>
      <c r="T23" s="25" t="s">
        <v>114</v>
      </c>
      <c r="U23" s="22">
        <f>SUMIF(T$168:T$262,T23,U$168:U$262)</f>
        <v>0</v>
      </c>
      <c r="V23" s="23" t="s">
        <v>165</v>
      </c>
      <c r="W23" s="24">
        <f>SUMIF(V$168:V$262,V23,W$168:W$262)</f>
        <v>0</v>
      </c>
      <c r="X23" s="25" t="s">
        <v>79</v>
      </c>
      <c r="Y23" s="22">
        <f>SUMIF(X$168:X$262,X23,Y$168:Y$262)</f>
        <v>0</v>
      </c>
      <c r="Z23" s="23" t="s">
        <v>95</v>
      </c>
      <c r="AA23" s="24">
        <f>SUMIF(Z$168:Z$262,Z23,AA$168:AA$262)</f>
        <v>0</v>
      </c>
      <c r="AB23" s="25" t="s">
        <v>70</v>
      </c>
      <c r="AC23" s="22">
        <f>SUMIF(AB$168:AB$262,AB23,AC$168:AC$262)</f>
        <v>0</v>
      </c>
      <c r="AD23" s="23" t="s">
        <v>148</v>
      </c>
      <c r="AE23" s="24">
        <f>SUMIF(AD$168:AD$262,AD23,AE$168:AE$262)</f>
        <v>0</v>
      </c>
      <c r="AF23" s="25" t="s">
        <v>48</v>
      </c>
      <c r="AG23" s="22">
        <f>SUMIF(AF$168:AF$262,AF23,AG$168:AG$262)</f>
        <v>136500</v>
      </c>
      <c r="AH23" s="23" t="s">
        <v>77</v>
      </c>
      <c r="AI23" s="24">
        <f>SUMIF(AH$168:AH$262,AH23,AI$168:AI$262)</f>
        <v>0</v>
      </c>
      <c r="AJ23" s="25" t="s">
        <v>73</v>
      </c>
      <c r="AK23" s="22">
        <f>SUMIF(AJ$168:AJ$262,AJ23,AK$168:AK$262)</f>
        <v>0</v>
      </c>
      <c r="AL23" s="23" t="s">
        <v>134</v>
      </c>
      <c r="AM23" s="24">
        <f>SUMIF(AL$168:AL$262,AL23,AM$168:AM$262)</f>
        <v>0</v>
      </c>
      <c r="AN23" s="25" t="s">
        <v>104</v>
      </c>
      <c r="AO23" s="22">
        <f>SUMIF(AN$168:AN$262,AN23,AO$168:AO$262)</f>
        <v>0</v>
      </c>
      <c r="AP23" s="23" t="s">
        <v>54</v>
      </c>
      <c r="AQ23" s="24">
        <f>SUMIF(AP$168:AP$262,AP23,AQ$168:AQ$262)</f>
        <v>0</v>
      </c>
      <c r="AR23" s="25" t="s">
        <v>68</v>
      </c>
      <c r="AS23" s="22">
        <f>SUMIF(AR$168:AR$262,AR23,AS$168:AS$262)</f>
        <v>0</v>
      </c>
      <c r="AT23" s="23" t="s">
        <v>82</v>
      </c>
      <c r="AU23" s="24">
        <f>SUMIF(AT$168:AT$262,AT23,AU$168:AU$262)</f>
        <v>0</v>
      </c>
      <c r="AV23" s="25" t="s">
        <v>52</v>
      </c>
      <c r="AW23" s="22">
        <f>SUMIF(AV$168:AV$262,AV23,AW$168:AW$262)</f>
        <v>0</v>
      </c>
      <c r="AX23" s="23" t="s">
        <v>51</v>
      </c>
      <c r="AY23" s="24">
        <f>SUMIF(AX$168:AX$262,AX23,AY$168:AY$262)</f>
        <v>0</v>
      </c>
    </row>
    <row r="24" spans="1:51" ht="15.75">
      <c r="A24" s="62">
        <f t="shared" si="0"/>
        <v>22</v>
      </c>
      <c r="B24" s="58" t="s">
        <v>41</v>
      </c>
      <c r="C24" s="63">
        <f>E24+G24+I24+K24+M24+O24+Q24+S24+U24+W24+Y24+AA24+AC24+AE24+AG24+AI24+AK24+AM24+AO24+AQ24+AS24+AU24+AW24+AY24</f>
        <v>4382062</v>
      </c>
      <c r="D24" s="21" t="s">
        <v>42</v>
      </c>
      <c r="E24" s="22">
        <f>SUMIF(D$168:D$262,D24,E$168:E$262)</f>
        <v>0</v>
      </c>
      <c r="F24" s="23" t="s">
        <v>43</v>
      </c>
      <c r="G24" s="24">
        <f>SUMIF(F$168:F$262,F24,G$168:G$262)</f>
        <v>0</v>
      </c>
      <c r="H24" s="25" t="s">
        <v>44</v>
      </c>
      <c r="I24" s="22">
        <f>SUMIF(H$168:H$262,H24,I$168:I$262)</f>
        <v>0</v>
      </c>
      <c r="J24" s="23" t="s">
        <v>45</v>
      </c>
      <c r="K24" s="24">
        <f>SUMIF(J$168:J$262,J24,K$168:K$262)</f>
        <v>4000000</v>
      </c>
      <c r="L24" s="25" t="s">
        <v>46</v>
      </c>
      <c r="M24" s="22">
        <f>SUMIF(L$168:L$262,L24,M$168:M$262)</f>
        <v>0</v>
      </c>
      <c r="N24" s="23" t="s">
        <v>47</v>
      </c>
      <c r="O24" s="24">
        <f>SUMIF(N$168:N$262,N24,O$168:O$262)</f>
        <v>0</v>
      </c>
      <c r="P24" s="25" t="s">
        <v>48</v>
      </c>
      <c r="Q24" s="22">
        <f>SUMIF(P$168:P$262,P24,Q$168:Q$262)</f>
        <v>0</v>
      </c>
      <c r="R24" s="23" t="s">
        <v>49</v>
      </c>
      <c r="S24" s="24">
        <f>SUMIF(R$168:R$262,R24,S$168:S$262)</f>
        <v>0</v>
      </c>
      <c r="T24" s="25" t="s">
        <v>50</v>
      </c>
      <c r="U24" s="22">
        <f>SUMIF(T$168:T$262,T24,U$168:U$262)</f>
        <v>70062</v>
      </c>
      <c r="V24" s="23" t="s">
        <v>51</v>
      </c>
      <c r="W24" s="24">
        <f>SUMIF(V$168:V$262,V24,W$168:W$262)</f>
        <v>0</v>
      </c>
      <c r="X24" s="25" t="s">
        <v>52</v>
      </c>
      <c r="Y24" s="22">
        <f>SUMIF(X$168:X$262,X24,Y$168:Y$262)</f>
        <v>0</v>
      </c>
      <c r="Z24" s="23" t="s">
        <v>53</v>
      </c>
      <c r="AA24" s="24">
        <f>SUMIF(Z$168:Z$262,Z24,AA$168:AA$262)</f>
        <v>0</v>
      </c>
      <c r="AB24" s="25" t="s">
        <v>54</v>
      </c>
      <c r="AC24" s="22">
        <f>SUMIF(AB$168:AB$262,AB24,AC$168:AC$262)</f>
        <v>175500</v>
      </c>
      <c r="AD24" s="23" t="s">
        <v>55</v>
      </c>
      <c r="AE24" s="24">
        <f>SUMIF(AD$168:AD$262,AD24,AE$168:AE$262)</f>
        <v>0</v>
      </c>
      <c r="AF24" s="25" t="s">
        <v>56</v>
      </c>
      <c r="AG24" s="22">
        <f>SUMIF(AF$168:AF$262,AF24,AG$168:AG$262)</f>
        <v>136500</v>
      </c>
      <c r="AH24" s="23" t="s">
        <v>57</v>
      </c>
      <c r="AI24" s="24">
        <f>SUMIF(AH$168:AH$262,AH24,AI$168:AI$262)</f>
        <v>0</v>
      </c>
      <c r="AJ24" s="25" t="s">
        <v>58</v>
      </c>
      <c r="AK24" s="22">
        <f>SUMIF(AJ$168:AJ$262,AJ24,AK$168:AK$262)</f>
        <v>0</v>
      </c>
      <c r="AL24" s="23" t="s">
        <v>59</v>
      </c>
      <c r="AM24" s="24">
        <f>SUMIF(AL$168:AL$262,AL24,AM$168:AM$262)</f>
        <v>0</v>
      </c>
      <c r="AN24" s="25" t="s">
        <v>60</v>
      </c>
      <c r="AO24" s="22">
        <f>SUMIF(AN$168:AN$262,AN24,AO$168:AO$262)</f>
        <v>0</v>
      </c>
      <c r="AP24" s="23" t="s">
        <v>61</v>
      </c>
      <c r="AQ24" s="24">
        <f>SUMIF(AP$168:AP$262,AP24,AQ$168:AQ$262)</f>
        <v>0</v>
      </c>
      <c r="AR24" s="25" t="s">
        <v>62</v>
      </c>
      <c r="AS24" s="22">
        <f>SUMIF(AR$168:AR$262,AR24,AS$168:AS$262)</f>
        <v>0</v>
      </c>
      <c r="AT24" s="23" t="s">
        <v>63</v>
      </c>
      <c r="AU24" s="24">
        <f>SUMIF(AT$168:AT$262,AT24,AU$168:AU$262)</f>
        <v>0</v>
      </c>
      <c r="AV24" s="25" t="s">
        <v>64</v>
      </c>
      <c r="AW24" s="22">
        <f>SUMIF(AV$168:AV$262,AV24,AW$168:AW$262)</f>
        <v>0</v>
      </c>
      <c r="AX24" s="23" t="s">
        <v>65</v>
      </c>
      <c r="AY24" s="24">
        <f>SUMIF(AX$168:AX$262,AX24,AY$168:AY$262)</f>
        <v>0</v>
      </c>
    </row>
    <row r="25" spans="1:51" ht="15.75">
      <c r="A25" s="62">
        <f t="shared" si="0"/>
        <v>23</v>
      </c>
      <c r="B25" s="58" t="s">
        <v>270</v>
      </c>
      <c r="C25" s="63">
        <f>E25+G25+I25+K25+M25+O25+Q25+S25+U25+W25+Y25+AA25+AC25+AE25+AG25+AI25+AK25+AM25+AO25+AQ25+AS25+AU25+AW25+AY25</f>
        <v>4379100</v>
      </c>
      <c r="D25" s="21" t="s">
        <v>114</v>
      </c>
      <c r="E25" s="22">
        <f>SUMIF(D$168:D$262,D25,E$168:E$262)</f>
        <v>0</v>
      </c>
      <c r="F25" s="23" t="s">
        <v>52</v>
      </c>
      <c r="G25" s="24">
        <f>SUMIF(F$168:F$262,F25,G$168:G$262)</f>
        <v>455000</v>
      </c>
      <c r="H25" s="25" t="s">
        <v>51</v>
      </c>
      <c r="I25" s="22">
        <f>SUMIF(H$168:H$262,H25,I$168:I$262)</f>
        <v>0</v>
      </c>
      <c r="J25" s="23" t="s">
        <v>68</v>
      </c>
      <c r="K25" s="24">
        <f>SUMIF(J$168:J$262,J25,K$168:K$262)</f>
        <v>0</v>
      </c>
      <c r="L25" s="25" t="s">
        <v>48</v>
      </c>
      <c r="M25" s="22">
        <f>SUMIF(L$168:L$262,L25,M$168:M$262)</f>
        <v>0</v>
      </c>
      <c r="N25" s="23" t="s">
        <v>55</v>
      </c>
      <c r="O25" s="24">
        <f>SUMIF(N$168:N$262,N25,O$168:O$262)</f>
        <v>0</v>
      </c>
      <c r="P25" s="25" t="s">
        <v>79</v>
      </c>
      <c r="Q25" s="22">
        <f>SUMIF(P$168:P$262,P25,Q$168:Q$262)</f>
        <v>49000</v>
      </c>
      <c r="R25" s="23" t="s">
        <v>53</v>
      </c>
      <c r="S25" s="24">
        <f>SUMIF(R$168:R$262,R25,S$168:S$262)</f>
        <v>0</v>
      </c>
      <c r="T25" s="25" t="s">
        <v>70</v>
      </c>
      <c r="U25" s="22">
        <f>SUMIF(T$168:T$262,T25,U$168:U$262)</f>
        <v>55000</v>
      </c>
      <c r="V25" s="23" t="s">
        <v>42</v>
      </c>
      <c r="W25" s="24">
        <f>SUMIF(V$168:V$262,V25,W$168:W$262)</f>
        <v>0</v>
      </c>
      <c r="X25" s="25" t="s">
        <v>50</v>
      </c>
      <c r="Y25" s="22">
        <f>SUMIF(X$168:X$262,X25,Y$168:Y$262)</f>
        <v>0</v>
      </c>
      <c r="Z25" s="23" t="s">
        <v>77</v>
      </c>
      <c r="AA25" s="24">
        <f>SUMIF(Z$168:Z$262,Z25,AA$168:AA$262)</f>
        <v>0</v>
      </c>
      <c r="AB25" s="25" t="s">
        <v>80</v>
      </c>
      <c r="AC25" s="22">
        <f>SUMIF(AB$168:AB$262,AB25,AC$168:AC$262)</f>
        <v>3600000</v>
      </c>
      <c r="AD25" s="23" t="s">
        <v>151</v>
      </c>
      <c r="AE25" s="24">
        <f>SUMIF(AD$168:AD$262,AD25,AE$168:AE$262)</f>
        <v>0</v>
      </c>
      <c r="AF25" s="25" t="s">
        <v>76</v>
      </c>
      <c r="AG25" s="22">
        <f>SUMIF(AF$168:AF$262,AF25,AG$168:AG$262)</f>
        <v>220100</v>
      </c>
      <c r="AH25" s="23" t="s">
        <v>124</v>
      </c>
      <c r="AI25" s="24">
        <f>SUMIF(AH$168:AH$262,AH25,AI$168:AI$262)</f>
        <v>0</v>
      </c>
      <c r="AJ25" s="25" t="s">
        <v>169</v>
      </c>
      <c r="AK25" s="22">
        <f>SUMIF(AJ$168:AJ$262,AJ25,AK$168:AK$262)</f>
        <v>0</v>
      </c>
      <c r="AL25" s="23" t="s">
        <v>271</v>
      </c>
      <c r="AM25" s="24">
        <f>SUMIF(AL$168:AL$262,AL25,AM$168:AM$262)</f>
        <v>0</v>
      </c>
      <c r="AN25" s="25" t="s">
        <v>272</v>
      </c>
      <c r="AO25" s="22">
        <f>SUMIF(AN$168:AN$262,AN25,AO$168:AO$262)</f>
        <v>0</v>
      </c>
      <c r="AP25" s="23" t="s">
        <v>54</v>
      </c>
      <c r="AQ25" s="24">
        <f>SUMIF(AP$168:AP$262,AP25,AQ$168:AQ$262)</f>
        <v>0</v>
      </c>
      <c r="AR25" s="25" t="s">
        <v>120</v>
      </c>
      <c r="AS25" s="22">
        <f>SUMIF(AR$168:AR$262,AR25,AS$168:AS$262)</f>
        <v>0</v>
      </c>
      <c r="AT25" s="23" t="s">
        <v>151</v>
      </c>
      <c r="AU25" s="24">
        <f>SUMIF(AT$168:AT$262,AT25,AU$168:AU$262)</f>
        <v>0</v>
      </c>
      <c r="AV25" s="25" t="s">
        <v>82</v>
      </c>
      <c r="AW25" s="22">
        <f>SUMIF(AV$168:AV$262,AV25,AW$168:AW$262)</f>
        <v>0</v>
      </c>
      <c r="AX25" s="23" t="s">
        <v>63</v>
      </c>
      <c r="AY25" s="24">
        <f>SUMIF(AX$168:AX$262,AX25,AY$168:AY$262)</f>
        <v>0</v>
      </c>
    </row>
    <row r="26" spans="1:51" ht="15.75">
      <c r="A26" s="62">
        <f t="shared" si="0"/>
        <v>24</v>
      </c>
      <c r="B26" s="58" t="s">
        <v>111</v>
      </c>
      <c r="C26" s="63">
        <f>E26+G26+I26+K26+M26+O26+Q26+S26+U26+W26+Y26+AA26+AC26+AE26+AG26+AI26+AK26+AM26+AO26+AQ26+AS26+AU26+AW26+AY26</f>
        <v>4372156</v>
      </c>
      <c r="D26" s="21" t="s">
        <v>104</v>
      </c>
      <c r="E26" s="22">
        <f>SUMIF(D$168:D$262,D26,E$168:E$262)</f>
        <v>28530</v>
      </c>
      <c r="F26" s="23" t="s">
        <v>112</v>
      </c>
      <c r="G26" s="24">
        <f>SUMIF(F$168:F$262,F26,G$168:G$262)</f>
        <v>38250</v>
      </c>
      <c r="H26" s="25" t="s">
        <v>50</v>
      </c>
      <c r="I26" s="22">
        <f>SUMIF(H$168:H$262,H26,I$168:I$262)</f>
        <v>0</v>
      </c>
      <c r="J26" s="23" t="s">
        <v>113</v>
      </c>
      <c r="K26" s="24">
        <f>SUMIF(J$168:J$262,J26,K$168:K$262)</f>
        <v>1800000</v>
      </c>
      <c r="L26" s="25" t="s">
        <v>110</v>
      </c>
      <c r="M26" s="22">
        <f>SUMIF(L$168:L$262,L26,M$168:M$262)</f>
        <v>0</v>
      </c>
      <c r="N26" s="23" t="s">
        <v>69</v>
      </c>
      <c r="O26" s="24">
        <f>SUMIF(N$168:N$262,N26,O$168:O$262)</f>
        <v>0</v>
      </c>
      <c r="P26" s="25" t="s">
        <v>54</v>
      </c>
      <c r="Q26" s="22">
        <f>SUMIF(P$168:P$262,P26,Q$168:Q$262)</f>
        <v>224750</v>
      </c>
      <c r="R26" s="23" t="s">
        <v>68</v>
      </c>
      <c r="S26" s="24">
        <f>SUMIF(R$168:R$262,R26,S$168:S$262)</f>
        <v>0</v>
      </c>
      <c r="T26" s="25" t="s">
        <v>51</v>
      </c>
      <c r="U26" s="22">
        <f>SUMIF(T$168:T$262,T26,U$168:U$262)</f>
        <v>53500</v>
      </c>
      <c r="V26" s="23" t="s">
        <v>114</v>
      </c>
      <c r="W26" s="24">
        <f>SUMIF(V$168:V$262,V26,W$168:W$262)</f>
        <v>18060</v>
      </c>
      <c r="X26" s="25" t="s">
        <v>115</v>
      </c>
      <c r="Y26" s="22">
        <f>SUMIF(X$168:X$262,X26,Y$168:Y$262)</f>
        <v>0</v>
      </c>
      <c r="Z26" s="23" t="s">
        <v>116</v>
      </c>
      <c r="AA26" s="24">
        <f>SUMIF(Z$168:Z$262,Z26,AA$168:AA$262)</f>
        <v>49066</v>
      </c>
      <c r="AB26" s="25" t="s">
        <v>70</v>
      </c>
      <c r="AC26" s="22">
        <f>SUMIF(AB$168:AB$262,AB26,AC$168:AC$262)</f>
        <v>0</v>
      </c>
      <c r="AD26" s="23" t="s">
        <v>108</v>
      </c>
      <c r="AE26" s="24">
        <f>SUMIF(AD$168:AD$262,AD26,AE$168:AE$262)</f>
        <v>0</v>
      </c>
      <c r="AF26" s="25" t="s">
        <v>78</v>
      </c>
      <c r="AG26" s="22">
        <f>SUMIF(AF$168:AF$262,AF26,AG$168:AG$262)</f>
        <v>2160000</v>
      </c>
      <c r="AH26" s="23" t="s">
        <v>76</v>
      </c>
      <c r="AI26" s="24">
        <f>SUMIF(AH$168:AH$262,AH26,AI$168:AI$262)</f>
        <v>0</v>
      </c>
      <c r="AJ26" s="25" t="s">
        <v>109</v>
      </c>
      <c r="AK26" s="22">
        <f>SUMIF(AJ$168:AJ$262,AJ26,AK$168:AK$262)</f>
        <v>0</v>
      </c>
      <c r="AL26" s="23" t="s">
        <v>117</v>
      </c>
      <c r="AM26" s="24">
        <f>SUMIF(AL$168:AL$262,AL26,AM$168:AM$262)</f>
        <v>0</v>
      </c>
      <c r="AN26" s="25" t="s">
        <v>101</v>
      </c>
      <c r="AO26" s="22">
        <f>SUMIF(AN$168:AN$262,AN26,AO$168:AO$262)</f>
        <v>0</v>
      </c>
      <c r="AP26" s="23" t="s">
        <v>80</v>
      </c>
      <c r="AQ26" s="24">
        <f>SUMIF(AP$168:AP$262,AP26,AQ$168:AQ$262)</f>
        <v>0</v>
      </c>
      <c r="AR26" s="25" t="s">
        <v>59</v>
      </c>
      <c r="AS26" s="22">
        <f>SUMIF(AR$168:AR$262,AR26,AS$168:AS$262)</f>
        <v>0</v>
      </c>
      <c r="AT26" s="23" t="s">
        <v>92</v>
      </c>
      <c r="AU26" s="24">
        <f>SUMIF(AT$168:AT$262,AT26,AU$168:AU$262)</f>
        <v>0</v>
      </c>
      <c r="AV26" s="25" t="s">
        <v>65</v>
      </c>
      <c r="AW26" s="22">
        <f>SUMIF(AV$168:AV$262,AV26,AW$168:AW$262)</f>
        <v>0</v>
      </c>
      <c r="AX26" s="23" t="s">
        <v>47</v>
      </c>
      <c r="AY26" s="24">
        <f>SUMIF(AX$168:AX$262,AX26,AY$168:AY$262)</f>
        <v>0</v>
      </c>
    </row>
    <row r="27" spans="1:51" ht="15.75">
      <c r="A27" s="62">
        <f t="shared" si="0"/>
        <v>25</v>
      </c>
      <c r="B27" s="58" t="s">
        <v>286</v>
      </c>
      <c r="C27" s="63">
        <f>E27+G27+I27+K27+M27+O27+Q27+S27+U27+W27+Y27+AA27+AC27+AE27+AG27+AI27+AK27+AM27+AO27+AQ27+AS27+AU27+AW27+AY27</f>
        <v>4272605</v>
      </c>
      <c r="D27" s="21" t="s">
        <v>269</v>
      </c>
      <c r="E27" s="22">
        <f>SUMIF(D$168:D$262,D27,E$168:E$262)</f>
        <v>0</v>
      </c>
      <c r="F27" s="23" t="s">
        <v>50</v>
      </c>
      <c r="G27" s="24">
        <f>SUMIF(F$168:F$262,F27,G$168:G$262)</f>
        <v>322500</v>
      </c>
      <c r="H27" s="25" t="s">
        <v>77</v>
      </c>
      <c r="I27" s="22">
        <f>SUMIF(H$168:H$262,H27,I$168:I$262)</f>
        <v>0</v>
      </c>
      <c r="J27" s="23" t="s">
        <v>120</v>
      </c>
      <c r="K27" s="24">
        <f>SUMIF(J$168:J$262,J27,K$168:K$262)</f>
        <v>62400</v>
      </c>
      <c r="L27" s="25" t="s">
        <v>81</v>
      </c>
      <c r="M27" s="22">
        <f>SUMIF(L$168:L$262,L27,M$168:M$262)</f>
        <v>44145</v>
      </c>
      <c r="N27" s="23" t="s">
        <v>119</v>
      </c>
      <c r="O27" s="24">
        <f>SUMIF(N$168:N$262,N27,O$168:O$262)</f>
        <v>0</v>
      </c>
      <c r="P27" s="25" t="s">
        <v>53</v>
      </c>
      <c r="Q27" s="22">
        <f>SUMIF(P$168:P$262,P27,Q$168:Q$262)</f>
        <v>0</v>
      </c>
      <c r="R27" s="23" t="s">
        <v>287</v>
      </c>
      <c r="S27" s="24">
        <f>SUMIF(R$168:R$262,R27,S$168:S$262)</f>
        <v>97000</v>
      </c>
      <c r="T27" s="25" t="s">
        <v>266</v>
      </c>
      <c r="U27" s="22">
        <f>SUMIF(T$168:T$262,T27,U$168:U$262)</f>
        <v>0</v>
      </c>
      <c r="V27" s="23" t="s">
        <v>43</v>
      </c>
      <c r="W27" s="24">
        <f>SUMIF(V$168:V$262,V27,W$168:W$262)</f>
        <v>60060</v>
      </c>
      <c r="X27" s="25" t="s">
        <v>288</v>
      </c>
      <c r="Y27" s="22">
        <f>SUMIF(X$168:X$262,X27,Y$168:Y$262)</f>
        <v>0</v>
      </c>
      <c r="Z27" s="23" t="s">
        <v>107</v>
      </c>
      <c r="AA27" s="24">
        <f>SUMIF(Z$168:Z$262,Z27,AA$168:AA$262)</f>
        <v>0</v>
      </c>
      <c r="AB27" s="25" t="s">
        <v>80</v>
      </c>
      <c r="AC27" s="22">
        <f>SUMIF(AB$168:AB$262,AB27,AC$168:AC$262)</f>
        <v>3600000</v>
      </c>
      <c r="AD27" s="23" t="s">
        <v>168</v>
      </c>
      <c r="AE27" s="24">
        <f>SUMIF(AD$168:AD$262,AD27,AE$168:AE$262)</f>
        <v>0</v>
      </c>
      <c r="AF27" s="25" t="s">
        <v>65</v>
      </c>
      <c r="AG27" s="22">
        <f>SUMIF(AF$168:AF$262,AF27,AG$168:AG$262)</f>
        <v>86500</v>
      </c>
      <c r="AH27" s="23" t="s">
        <v>82</v>
      </c>
      <c r="AI27" s="24">
        <f>SUMIF(AH$168:AH$262,AH27,AI$168:AI$262)</f>
        <v>0</v>
      </c>
      <c r="AJ27" s="25" t="s">
        <v>72</v>
      </c>
      <c r="AK27" s="22">
        <f>SUMIF(AJ$168:AJ$262,AJ27,AK$168:AK$262)</f>
        <v>0</v>
      </c>
      <c r="AL27" s="23" t="s">
        <v>149</v>
      </c>
      <c r="AM27" s="24">
        <f>SUMIF(AL$168:AL$262,AL27,AM$168:AM$262)</f>
        <v>0</v>
      </c>
      <c r="AN27" s="25" t="s">
        <v>110</v>
      </c>
      <c r="AO27" s="22">
        <f>SUMIF(AN$168:AN$262,AN27,AO$168:AO$262)</f>
        <v>0</v>
      </c>
      <c r="AP27" s="23" t="s">
        <v>47</v>
      </c>
      <c r="AQ27" s="24">
        <f>SUMIF(AP$168:AP$262,AP27,AQ$168:AQ$262)</f>
        <v>0</v>
      </c>
      <c r="AR27" s="25" t="s">
        <v>182</v>
      </c>
      <c r="AS27" s="22">
        <f>SUMIF(AR$168:AR$262,AR27,AS$168:AS$262)</f>
        <v>0</v>
      </c>
      <c r="AT27" s="23" t="s">
        <v>68</v>
      </c>
      <c r="AU27" s="24">
        <f>SUMIF(AT$168:AT$262,AT27,AU$168:AU$262)</f>
        <v>0</v>
      </c>
      <c r="AV27" s="25" t="s">
        <v>164</v>
      </c>
      <c r="AW27" s="22">
        <f>SUMIF(AV$168:AV$262,AV27,AW$168:AW$262)</f>
        <v>0</v>
      </c>
      <c r="AX27" s="23" t="s">
        <v>70</v>
      </c>
      <c r="AY27" s="24">
        <f>SUMIF(AX$168:AX$262,AX27,AY$168:AY$262)</f>
        <v>0</v>
      </c>
    </row>
    <row r="28" spans="1:51" ht="15.75">
      <c r="A28" s="62">
        <f t="shared" si="0"/>
        <v>26</v>
      </c>
      <c r="B28" s="58" t="s">
        <v>307</v>
      </c>
      <c r="C28" s="63">
        <f>E28+G28+I28+K28+M28+O28+Q28+S28+U28+W28+Y28+AA28+AC28+AE28+AG28+AI28+AK28+AM28+AO28+AQ28+AS28+AU28+AW28+AY28</f>
        <v>4233372</v>
      </c>
      <c r="D28" s="21" t="s">
        <v>104</v>
      </c>
      <c r="E28" s="22">
        <f>SUMIF(D$168:D$262,D28,E$168:E$262)</f>
        <v>28530</v>
      </c>
      <c r="F28" s="23" t="s">
        <v>179</v>
      </c>
      <c r="G28" s="24">
        <f>SUMIF(F$168:F$262,F28,G$168:G$262)</f>
        <v>143800</v>
      </c>
      <c r="H28" s="25" t="s">
        <v>47</v>
      </c>
      <c r="I28" s="22">
        <f>SUMIF(H$168:H$262,H28,I$168:I$262)</f>
        <v>0</v>
      </c>
      <c r="J28" s="23" t="s">
        <v>105</v>
      </c>
      <c r="K28" s="24">
        <f>SUMIF(J$168:J$262,J28,K$168:K$262)</f>
        <v>0</v>
      </c>
      <c r="L28" s="25" t="s">
        <v>68</v>
      </c>
      <c r="M28" s="22">
        <f>SUMIF(L$168:L$262,L28,M$168:M$262)</f>
        <v>0</v>
      </c>
      <c r="N28" s="23" t="s">
        <v>95</v>
      </c>
      <c r="O28" s="24">
        <f>SUMIF(N$168:N$262,N28,O$168:O$262)</f>
        <v>59014</v>
      </c>
      <c r="P28" s="25" t="s">
        <v>52</v>
      </c>
      <c r="Q28" s="22">
        <f>SUMIF(P$168:P$262,P28,Q$168:Q$262)</f>
        <v>88375</v>
      </c>
      <c r="R28" s="23" t="s">
        <v>117</v>
      </c>
      <c r="S28" s="24">
        <f>SUMIF(R$168:R$262,R28,S$168:S$262)</f>
        <v>0</v>
      </c>
      <c r="T28" s="25" t="s">
        <v>70</v>
      </c>
      <c r="U28" s="22">
        <f>SUMIF(T$168:T$262,T28,U$168:U$262)</f>
        <v>55000</v>
      </c>
      <c r="V28" s="23" t="s">
        <v>65</v>
      </c>
      <c r="W28" s="24">
        <f>SUMIF(V$168:V$262,V28,W$168:W$262)</f>
        <v>0</v>
      </c>
      <c r="X28" s="25" t="s">
        <v>101</v>
      </c>
      <c r="Y28" s="22">
        <f>SUMIF(X$168:X$262,X28,Y$168:Y$262)</f>
        <v>54418</v>
      </c>
      <c r="Z28" s="23" t="s">
        <v>74</v>
      </c>
      <c r="AA28" s="24">
        <f>SUMIF(Z$168:Z$262,Z28,AA$168:AA$262)</f>
        <v>67735</v>
      </c>
      <c r="AB28" s="25" t="s">
        <v>80</v>
      </c>
      <c r="AC28" s="22">
        <f>SUMIF(AB$168:AB$262,AB28,AC$168:AC$262)</f>
        <v>3600000</v>
      </c>
      <c r="AD28" s="23" t="s">
        <v>106</v>
      </c>
      <c r="AE28" s="24">
        <f>SUMIF(AD$168:AD$262,AD28,AE$168:AE$262)</f>
        <v>0</v>
      </c>
      <c r="AF28" s="25" t="s">
        <v>48</v>
      </c>
      <c r="AG28" s="22">
        <f>SUMIF(AF$168:AF$262,AF28,AG$168:AG$262)</f>
        <v>136500</v>
      </c>
      <c r="AH28" s="23" t="s">
        <v>82</v>
      </c>
      <c r="AI28" s="24">
        <f>SUMIF(AH$168:AH$262,AH28,AI$168:AI$262)</f>
        <v>0</v>
      </c>
      <c r="AJ28" s="25" t="s">
        <v>109</v>
      </c>
      <c r="AK28" s="22">
        <f>SUMIF(AJ$168:AJ$262,AJ28,AK$168:AK$262)</f>
        <v>0</v>
      </c>
      <c r="AL28" s="23" t="s">
        <v>127</v>
      </c>
      <c r="AM28" s="24">
        <f>SUMIF(AL$168:AL$262,AL28,AM$168:AM$262)</f>
        <v>0</v>
      </c>
      <c r="AN28" s="25" t="s">
        <v>76</v>
      </c>
      <c r="AO28" s="22">
        <f>SUMIF(AN$168:AN$262,AN28,AO$168:AO$262)</f>
        <v>0</v>
      </c>
      <c r="AP28" s="23" t="s">
        <v>161</v>
      </c>
      <c r="AQ28" s="24">
        <f>SUMIF(AP$168:AP$262,AP28,AQ$168:AQ$262)</f>
        <v>0</v>
      </c>
      <c r="AR28" s="25" t="s">
        <v>73</v>
      </c>
      <c r="AS28" s="22">
        <f>SUMIF(AR$168:AR$262,AR28,AS$168:AS$262)</f>
        <v>0</v>
      </c>
      <c r="AT28" s="23" t="s">
        <v>55</v>
      </c>
      <c r="AU28" s="24">
        <f>SUMIF(AT$168:AT$262,AT28,AU$168:AU$262)</f>
        <v>0</v>
      </c>
      <c r="AV28" s="25" t="s">
        <v>54</v>
      </c>
      <c r="AW28" s="22">
        <f>SUMIF(AV$168:AV$262,AV28,AW$168:AW$262)</f>
        <v>0</v>
      </c>
      <c r="AX28" s="23" t="s">
        <v>51</v>
      </c>
      <c r="AY28" s="24">
        <f>SUMIF(AX$168:AX$262,AX28,AY$168:AY$262)</f>
        <v>0</v>
      </c>
    </row>
    <row r="29" spans="1:51" ht="15.75">
      <c r="A29" s="62">
        <f t="shared" si="0"/>
        <v>27</v>
      </c>
      <c r="B29" s="58" t="s">
        <v>66</v>
      </c>
      <c r="C29" s="63">
        <f>E29+G29+I29+K29+M29+O29+Q29+S29+U29+W29+Y29+AA29+AC29+AE29+AG29+AI29+AK29+AM29+AO29+AQ29+AS29+AU29+AW29+AY29</f>
        <v>4084046</v>
      </c>
      <c r="D29" s="21" t="s">
        <v>51</v>
      </c>
      <c r="E29" s="22">
        <f>SUMIF(D$168:D$262,D29,E$168:E$262)</f>
        <v>156535</v>
      </c>
      <c r="F29" s="23" t="s">
        <v>46</v>
      </c>
      <c r="G29" s="24">
        <f>SUMIF(F$168:F$262,F29,G$168:G$262)</f>
        <v>455000</v>
      </c>
      <c r="H29" s="25" t="s">
        <v>67</v>
      </c>
      <c r="I29" s="22">
        <f>SUMIF(H$168:H$262,H29,I$168:I$262)</f>
        <v>1584000</v>
      </c>
      <c r="J29" s="23" t="s">
        <v>52</v>
      </c>
      <c r="K29" s="24">
        <f>SUMIF(J$168:J$262,J29,K$168:K$262)</f>
        <v>866666</v>
      </c>
      <c r="L29" s="25" t="s">
        <v>68</v>
      </c>
      <c r="M29" s="22">
        <f>SUMIF(L$168:L$262,L29,M$168:M$262)</f>
        <v>0</v>
      </c>
      <c r="N29" s="23" t="s">
        <v>69</v>
      </c>
      <c r="O29" s="24">
        <f>SUMIF(N$168:N$262,N29,O$168:O$262)</f>
        <v>0</v>
      </c>
      <c r="P29" s="25" t="s">
        <v>70</v>
      </c>
      <c r="Q29" s="22">
        <f>SUMIF(P$168:P$262,P29,Q$168:Q$262)</f>
        <v>88375</v>
      </c>
      <c r="R29" s="23" t="s">
        <v>71</v>
      </c>
      <c r="S29" s="24">
        <f>SUMIF(R$168:R$262,R29,S$168:S$262)</f>
        <v>0</v>
      </c>
      <c r="T29" s="25" t="s">
        <v>72</v>
      </c>
      <c r="U29" s="22">
        <f>SUMIF(T$168:T$262,T29,U$168:U$262)</f>
        <v>0</v>
      </c>
      <c r="V29" s="23" t="s">
        <v>73</v>
      </c>
      <c r="W29" s="24">
        <f>SUMIF(V$168:V$262,V29,W$168:W$262)</f>
        <v>0</v>
      </c>
      <c r="X29" s="25" t="s">
        <v>53</v>
      </c>
      <c r="Y29" s="22">
        <f>SUMIF(X$168:X$262,X29,Y$168:Y$262)</f>
        <v>553735</v>
      </c>
      <c r="Z29" s="23" t="s">
        <v>74</v>
      </c>
      <c r="AA29" s="24">
        <f>SUMIF(Z$168:Z$262,Z29,AA$168:AA$262)</f>
        <v>67735</v>
      </c>
      <c r="AB29" s="25" t="s">
        <v>54</v>
      </c>
      <c r="AC29" s="22">
        <f>SUMIF(AB$168:AB$262,AB29,AC$168:AC$262)</f>
        <v>175500</v>
      </c>
      <c r="AD29" s="23" t="s">
        <v>75</v>
      </c>
      <c r="AE29" s="24">
        <f>SUMIF(AD$168:AD$262,AD29,AE$168:AE$262)</f>
        <v>0</v>
      </c>
      <c r="AF29" s="25" t="s">
        <v>48</v>
      </c>
      <c r="AG29" s="22">
        <f>SUMIF(AF$168:AF$262,AF29,AG$168:AG$262)</f>
        <v>136500</v>
      </c>
      <c r="AH29" s="23" t="s">
        <v>76</v>
      </c>
      <c r="AI29" s="24">
        <f>SUMIF(AH$168:AH$262,AH29,AI$168:AI$262)</f>
        <v>0</v>
      </c>
      <c r="AJ29" s="25" t="s">
        <v>77</v>
      </c>
      <c r="AK29" s="22">
        <f>SUMIF(AJ$168:AJ$262,AJ29,AK$168:AK$262)</f>
        <v>0</v>
      </c>
      <c r="AL29" s="23" t="s">
        <v>78</v>
      </c>
      <c r="AM29" s="24">
        <f>SUMIF(AL$168:AL$262,AL29,AM$168:AM$262)</f>
        <v>0</v>
      </c>
      <c r="AN29" s="25" t="s">
        <v>79</v>
      </c>
      <c r="AO29" s="22">
        <f>SUMIF(AN$168:AN$262,AN29,AO$168:AO$262)</f>
        <v>0</v>
      </c>
      <c r="AP29" s="23" t="s">
        <v>80</v>
      </c>
      <c r="AQ29" s="24">
        <f>SUMIF(AP$168:AP$262,AP29,AQ$168:AQ$262)</f>
        <v>0</v>
      </c>
      <c r="AR29" s="25" t="s">
        <v>81</v>
      </c>
      <c r="AS29" s="22">
        <f>SUMIF(AR$168:AR$262,AR29,AS$168:AS$262)</f>
        <v>0</v>
      </c>
      <c r="AT29" s="23" t="s">
        <v>82</v>
      </c>
      <c r="AU29" s="24">
        <f>SUMIF(AT$168:AT$262,AT29,AU$168:AU$262)</f>
        <v>0</v>
      </c>
      <c r="AV29" s="25" t="s">
        <v>83</v>
      </c>
      <c r="AW29" s="22">
        <f>SUMIF(AV$168:AV$262,AV29,AW$168:AW$262)</f>
        <v>0</v>
      </c>
      <c r="AX29" s="23" t="s">
        <v>47</v>
      </c>
      <c r="AY29" s="24">
        <f>SUMIF(AX$168:AX$262,AX29,AY$168:AY$262)</f>
        <v>0</v>
      </c>
    </row>
    <row r="30" spans="1:51" ht="15.75">
      <c r="A30" s="62">
        <f t="shared" si="0"/>
        <v>28</v>
      </c>
      <c r="B30" s="58" t="s">
        <v>103</v>
      </c>
      <c r="C30" s="63">
        <f>E30+G30+I30+K30+M30+O30+Q30+S30+U30+W30+Y30+AA30+AC30+AE30+AG30+AI30+AK30+AM30+AO30+AQ30+AS30+AU30+AW30+AY30</f>
        <v>4051765</v>
      </c>
      <c r="D30" s="21" t="s">
        <v>104</v>
      </c>
      <c r="E30" s="22">
        <f>SUMIF(D$168:D$262,D30,E$168:E$262)</f>
        <v>28530</v>
      </c>
      <c r="F30" s="23" t="s">
        <v>105</v>
      </c>
      <c r="G30" s="24">
        <f>SUMIF(F$168:F$262,F30,G$168:G$262)</f>
        <v>42500</v>
      </c>
      <c r="H30" s="25" t="s">
        <v>67</v>
      </c>
      <c r="I30" s="22">
        <f>SUMIF(H$168:H$262,H30,I$168:I$262)</f>
        <v>1584000</v>
      </c>
      <c r="J30" s="23" t="s">
        <v>51</v>
      </c>
      <c r="K30" s="24">
        <f>SUMIF(J$168:J$262,J30,K$168:K$262)</f>
        <v>329000</v>
      </c>
      <c r="L30" s="25" t="s">
        <v>68</v>
      </c>
      <c r="M30" s="22">
        <f>SUMIF(L$168:L$262,L30,M$168:M$262)</f>
        <v>0</v>
      </c>
      <c r="N30" s="23" t="s">
        <v>106</v>
      </c>
      <c r="O30" s="24">
        <f>SUMIF(N$168:N$262,N30,O$168:O$262)</f>
        <v>0</v>
      </c>
      <c r="P30" s="25" t="s">
        <v>65</v>
      </c>
      <c r="Q30" s="22">
        <f>SUMIF(P$168:P$262,P30,Q$168:Q$262)</f>
        <v>123500</v>
      </c>
      <c r="R30" s="23" t="s">
        <v>71</v>
      </c>
      <c r="S30" s="24">
        <f>SUMIF(R$168:R$262,R30,S$168:S$262)</f>
        <v>0</v>
      </c>
      <c r="T30" s="25" t="s">
        <v>70</v>
      </c>
      <c r="U30" s="22">
        <f>SUMIF(T$168:T$262,T30,U$168:U$262)</f>
        <v>55000</v>
      </c>
      <c r="V30" s="23" t="s">
        <v>101</v>
      </c>
      <c r="W30" s="24">
        <f>SUMIF(V$168:V$262,V30,W$168:W$262)</f>
        <v>0</v>
      </c>
      <c r="X30" s="25" t="s">
        <v>53</v>
      </c>
      <c r="Y30" s="22">
        <f>SUMIF(X$168:X$262,X30,Y$168:Y$262)</f>
        <v>553735</v>
      </c>
      <c r="Z30" s="23" t="s">
        <v>107</v>
      </c>
      <c r="AA30" s="24">
        <f>SUMIF(Z$168:Z$262,Z30,AA$168:AA$262)</f>
        <v>0</v>
      </c>
      <c r="AB30" s="25" t="s">
        <v>54</v>
      </c>
      <c r="AC30" s="22">
        <f>SUMIF(AB$168:AB$262,AB30,AC$168:AC$262)</f>
        <v>175500</v>
      </c>
      <c r="AD30" s="23" t="s">
        <v>108</v>
      </c>
      <c r="AE30" s="24">
        <f>SUMIF(AD$168:AD$262,AD30,AE$168:AE$262)</f>
        <v>0</v>
      </c>
      <c r="AF30" s="25" t="s">
        <v>52</v>
      </c>
      <c r="AG30" s="22">
        <f>SUMIF(AF$168:AF$262,AF30,AG$168:AG$262)</f>
        <v>1160000</v>
      </c>
      <c r="AH30" s="23" t="s">
        <v>82</v>
      </c>
      <c r="AI30" s="24">
        <f>SUMIF(AH$168:AH$262,AH30,AI$168:AI$262)</f>
        <v>0</v>
      </c>
      <c r="AJ30" s="25" t="s">
        <v>109</v>
      </c>
      <c r="AK30" s="22">
        <f>SUMIF(AJ$168:AJ$262,AJ30,AK$168:AK$262)</f>
        <v>0</v>
      </c>
      <c r="AL30" s="23" t="s">
        <v>110</v>
      </c>
      <c r="AM30" s="24">
        <f>SUMIF(AL$168:AL$262,AL30,AM$168:AM$262)</f>
        <v>0</v>
      </c>
      <c r="AN30" s="25" t="s">
        <v>76</v>
      </c>
      <c r="AO30" s="22">
        <f>SUMIF(AN$168:AN$262,AN30,AO$168:AO$262)</f>
        <v>0</v>
      </c>
      <c r="AP30" s="23" t="s">
        <v>80</v>
      </c>
      <c r="AQ30" s="24">
        <f>SUMIF(AP$168:AP$262,AP30,AQ$168:AQ$262)</f>
        <v>0</v>
      </c>
      <c r="AR30" s="25" t="s">
        <v>87</v>
      </c>
      <c r="AS30" s="22">
        <f>SUMIF(AR$168:AR$262,AR30,AS$168:AS$262)</f>
        <v>0</v>
      </c>
      <c r="AT30" s="23" t="s">
        <v>55</v>
      </c>
      <c r="AU30" s="24">
        <f>SUMIF(AT$168:AT$262,AT30,AU$168:AU$262)</f>
        <v>0</v>
      </c>
      <c r="AV30" s="25" t="s">
        <v>77</v>
      </c>
      <c r="AW30" s="22">
        <f>SUMIF(AV$168:AV$262,AV30,AW$168:AW$262)</f>
        <v>0</v>
      </c>
      <c r="AX30" s="23" t="s">
        <v>47</v>
      </c>
      <c r="AY30" s="24">
        <f>SUMIF(AX$168:AX$262,AX30,AY$168:AY$262)</f>
        <v>0</v>
      </c>
    </row>
    <row r="31" spans="1:51" ht="15.75">
      <c r="A31" s="62">
        <f t="shared" si="0"/>
        <v>29</v>
      </c>
      <c r="B31" s="58" t="s">
        <v>291</v>
      </c>
      <c r="C31" s="63">
        <f>E31+G31+I31+K31+M31+O31+Q31+S31+U31+W31+Y31+AA31+AC31+AE31+AG31+AI31+AK31+AM31+AO31+AQ31+AS31+AU31+AW31+AY31</f>
        <v>3883878</v>
      </c>
      <c r="D31" s="21" t="s">
        <v>80</v>
      </c>
      <c r="E31" s="22">
        <f>SUMIF(D$168:D$262,D31,E$168:E$262)</f>
        <v>0</v>
      </c>
      <c r="F31" s="23" t="s">
        <v>54</v>
      </c>
      <c r="G31" s="24">
        <f>SUMIF(F$168:F$262,F31,G$168:G$262)</f>
        <v>35312</v>
      </c>
      <c r="H31" s="25" t="s">
        <v>47</v>
      </c>
      <c r="I31" s="22">
        <f>SUMIF(H$168:H$262,H31,I$168:I$262)</f>
        <v>0</v>
      </c>
      <c r="J31" s="23" t="s">
        <v>70</v>
      </c>
      <c r="K31" s="24">
        <f>SUMIF(J$168:J$262,J31,K$168:K$262)</f>
        <v>251400</v>
      </c>
      <c r="L31" s="25" t="s">
        <v>52</v>
      </c>
      <c r="M31" s="22">
        <f>SUMIF(L$168:L$262,L31,M$168:M$262)</f>
        <v>0</v>
      </c>
      <c r="N31" s="23" t="s">
        <v>76</v>
      </c>
      <c r="O31" s="24">
        <f>SUMIF(N$168:N$262,N31,O$168:O$262)</f>
        <v>0</v>
      </c>
      <c r="P31" s="25" t="s">
        <v>51</v>
      </c>
      <c r="Q31" s="22">
        <f>SUMIF(P$168:P$262,P31,Q$168:Q$262)</f>
        <v>579000</v>
      </c>
      <c r="R31" s="23" t="s">
        <v>292</v>
      </c>
      <c r="S31" s="24">
        <f>SUMIF(R$168:R$262,R31,S$168:S$262)</f>
        <v>0</v>
      </c>
      <c r="T31" s="25" t="s">
        <v>120</v>
      </c>
      <c r="U31" s="22">
        <f>SUMIF(T$168:T$262,T31,U$168:U$262)</f>
        <v>1891666</v>
      </c>
      <c r="V31" s="23" t="s">
        <v>101</v>
      </c>
      <c r="W31" s="24">
        <f>SUMIF(V$168:V$262,V31,W$168:W$262)</f>
        <v>0</v>
      </c>
      <c r="X31" s="25" t="s">
        <v>79</v>
      </c>
      <c r="Y31" s="22">
        <f>SUMIF(X$168:X$262,X31,Y$168:Y$262)</f>
        <v>0</v>
      </c>
      <c r="Z31" s="23" t="s">
        <v>72</v>
      </c>
      <c r="AA31" s="24">
        <f>SUMIF(Z$168:Z$262,Z31,AA$168:AA$262)</f>
        <v>0</v>
      </c>
      <c r="AB31" s="25" t="s">
        <v>50</v>
      </c>
      <c r="AC31" s="22">
        <f>SUMIF(AB$168:AB$262,AB31,AC$168:AC$262)</f>
        <v>1040000</v>
      </c>
      <c r="AD31" s="23" t="s">
        <v>55</v>
      </c>
      <c r="AE31" s="24">
        <f>SUMIF(AD$168:AD$262,AD31,AE$168:AE$262)</f>
        <v>0</v>
      </c>
      <c r="AF31" s="25" t="s">
        <v>65</v>
      </c>
      <c r="AG31" s="22">
        <f>SUMIF(AF$168:AF$262,AF31,AG$168:AG$262)</f>
        <v>86500</v>
      </c>
      <c r="AH31" s="23" t="s">
        <v>96</v>
      </c>
      <c r="AI31" s="24">
        <f>SUMIF(AH$168:AH$262,AH31,AI$168:AI$262)</f>
        <v>0</v>
      </c>
      <c r="AJ31" s="25" t="s">
        <v>104</v>
      </c>
      <c r="AK31" s="22">
        <f>SUMIF(AJ$168:AJ$262,AJ31,AK$168:AK$262)</f>
        <v>0</v>
      </c>
      <c r="AL31" s="23" t="s">
        <v>102</v>
      </c>
      <c r="AM31" s="24">
        <f>SUMIF(AL$168:AL$262,AL31,AM$168:AM$262)</f>
        <v>0</v>
      </c>
      <c r="AN31" s="25" t="s">
        <v>119</v>
      </c>
      <c r="AO31" s="22">
        <f>SUMIF(AN$168:AN$262,AN31,AO$168:AO$262)</f>
        <v>0</v>
      </c>
      <c r="AP31" s="23" t="s">
        <v>77</v>
      </c>
      <c r="AQ31" s="24">
        <f>SUMIF(AP$168:AP$262,AP31,AQ$168:AQ$262)</f>
        <v>0</v>
      </c>
      <c r="AR31" s="25" t="s">
        <v>53</v>
      </c>
      <c r="AS31" s="22">
        <f>SUMIF(AR$168:AR$262,AR31,AS$168:AS$262)</f>
        <v>0</v>
      </c>
      <c r="AT31" s="23" t="s">
        <v>110</v>
      </c>
      <c r="AU31" s="24">
        <f>SUMIF(AT$168:AT$262,AT31,AU$168:AU$262)</f>
        <v>0</v>
      </c>
      <c r="AV31" s="25" t="s">
        <v>73</v>
      </c>
      <c r="AW31" s="22">
        <f>SUMIF(AV$168:AV$262,AV31,AW$168:AW$262)</f>
        <v>0</v>
      </c>
      <c r="AX31" s="23" t="s">
        <v>59</v>
      </c>
      <c r="AY31" s="24">
        <f>SUMIF(AX$168:AX$262,AX31,AY$168:AY$262)</f>
        <v>0</v>
      </c>
    </row>
    <row r="32" spans="1:51" ht="15.75">
      <c r="A32" s="62">
        <f t="shared" si="0"/>
        <v>30</v>
      </c>
      <c r="B32" s="58" t="s">
        <v>142</v>
      </c>
      <c r="C32" s="63">
        <f>E32+G32+I32+K32+M32+O32+Q32+S32+U32+W32+Y32+AA32+AC32+AE32+AG32+AI32+AK32+AM32+AO32+AQ32+AS32+AU32+AW32+AY32</f>
        <v>3872555</v>
      </c>
      <c r="D32" s="21" t="s">
        <v>104</v>
      </c>
      <c r="E32" s="22">
        <f>SUMIF(D$168:D$262,D32,E$168:E$262)</f>
        <v>28530</v>
      </c>
      <c r="F32" s="23" t="s">
        <v>52</v>
      </c>
      <c r="G32" s="24">
        <f>SUMIF(F$168:F$262,F32,G$168:G$262)</f>
        <v>455000</v>
      </c>
      <c r="H32" s="25" t="s">
        <v>80</v>
      </c>
      <c r="I32" s="22">
        <f>SUMIF(H$168:H$262,H32,I$168:I$262)</f>
        <v>519200</v>
      </c>
      <c r="J32" s="23" t="s">
        <v>51</v>
      </c>
      <c r="K32" s="24">
        <f>SUMIF(J$168:J$262,J32,K$168:K$262)</f>
        <v>329000</v>
      </c>
      <c r="L32" s="25" t="s">
        <v>53</v>
      </c>
      <c r="M32" s="22">
        <f>SUMIF(L$168:L$262,L32,M$168:M$262)</f>
        <v>145125</v>
      </c>
      <c r="N32" s="23" t="s">
        <v>119</v>
      </c>
      <c r="O32" s="24">
        <f>SUMIF(N$168:N$262,N32,O$168:O$262)</f>
        <v>0</v>
      </c>
      <c r="P32" s="25" t="s">
        <v>73</v>
      </c>
      <c r="Q32" s="22">
        <f>SUMIF(P$168:P$262,P32,Q$168:Q$262)</f>
        <v>123500</v>
      </c>
      <c r="R32" s="23" t="s">
        <v>76</v>
      </c>
      <c r="S32" s="24">
        <f>SUMIF(R$168:R$262,R32,S$168:S$262)</f>
        <v>0</v>
      </c>
      <c r="T32" s="25" t="s">
        <v>70</v>
      </c>
      <c r="U32" s="22">
        <f>SUMIF(T$168:T$262,T32,U$168:U$262)</f>
        <v>55000</v>
      </c>
      <c r="V32" s="23" t="s">
        <v>55</v>
      </c>
      <c r="W32" s="24">
        <f>SUMIF(V$168:V$262,V32,W$168:W$262)</f>
        <v>0</v>
      </c>
      <c r="X32" s="25" t="s">
        <v>77</v>
      </c>
      <c r="Y32" s="22">
        <f>SUMIF(X$168:X$262,X32,Y$168:Y$262)</f>
        <v>0</v>
      </c>
      <c r="Z32" s="23" t="s">
        <v>134</v>
      </c>
      <c r="AA32" s="24">
        <f>SUMIF(Z$168:Z$262,Z32,AA$168:AA$262)</f>
        <v>0</v>
      </c>
      <c r="AB32" s="25" t="s">
        <v>47</v>
      </c>
      <c r="AC32" s="22">
        <f>SUMIF(AB$168:AB$262,AB32,AC$168:AC$262)</f>
        <v>57200</v>
      </c>
      <c r="AD32" s="23" t="s">
        <v>101</v>
      </c>
      <c r="AE32" s="24">
        <f>SUMIF(AD$168:AD$262,AD32,AE$168:AE$262)</f>
        <v>0</v>
      </c>
      <c r="AF32" s="25" t="s">
        <v>78</v>
      </c>
      <c r="AG32" s="22">
        <f>SUMIF(AF$168:AF$262,AF32,AG$168:AG$262)</f>
        <v>2160000</v>
      </c>
      <c r="AH32" s="23" t="s">
        <v>102</v>
      </c>
      <c r="AI32" s="24">
        <f>SUMIF(AH$168:AH$262,AH32,AI$168:AI$262)</f>
        <v>0</v>
      </c>
      <c r="AJ32" s="25" t="s">
        <v>93</v>
      </c>
      <c r="AK32" s="22">
        <f>SUMIF(AJ$168:AJ$262,AJ32,AK$168:AK$262)</f>
        <v>0</v>
      </c>
      <c r="AL32" s="23" t="s">
        <v>120</v>
      </c>
      <c r="AM32" s="24">
        <f>SUMIF(AL$168:AL$262,AL32,AM$168:AM$262)</f>
        <v>0</v>
      </c>
      <c r="AN32" s="25" t="s">
        <v>110</v>
      </c>
      <c r="AO32" s="22">
        <f>SUMIF(AN$168:AN$262,AN32,AO$168:AO$262)</f>
        <v>0</v>
      </c>
      <c r="AP32" s="23" t="s">
        <v>54</v>
      </c>
      <c r="AQ32" s="24">
        <f>SUMIF(AP$168:AP$262,AP32,AQ$168:AQ$262)</f>
        <v>0</v>
      </c>
      <c r="AR32" s="25" t="s">
        <v>95</v>
      </c>
      <c r="AS32" s="22">
        <f>SUMIF(AR$168:AR$262,AR32,AS$168:AS$262)</f>
        <v>0</v>
      </c>
      <c r="AT32" s="23" t="s">
        <v>72</v>
      </c>
      <c r="AU32" s="24">
        <f>SUMIF(AT$168:AT$262,AT32,AU$168:AU$262)</f>
        <v>0</v>
      </c>
      <c r="AV32" s="25" t="s">
        <v>64</v>
      </c>
      <c r="AW32" s="22">
        <f>SUMIF(AV$168:AV$262,AV32,AW$168:AW$262)</f>
        <v>0</v>
      </c>
      <c r="AX32" s="23" t="s">
        <v>59</v>
      </c>
      <c r="AY32" s="24">
        <f>SUMIF(AX$168:AX$262,AX32,AY$168:AY$262)</f>
        <v>0</v>
      </c>
    </row>
    <row r="33" spans="1:51" ht="15.75">
      <c r="A33" s="62">
        <f t="shared" si="0"/>
        <v>31</v>
      </c>
      <c r="B33" s="58" t="s">
        <v>133</v>
      </c>
      <c r="C33" s="63">
        <f>E33+G33+I33+K33+M33+O33+Q33+S33+U33+W33+Y33+AA33+AC33+AE33+AG33+AI33+AK33+AM33+AO33+AQ33+AS33+AU33+AW33+AY33</f>
        <v>3868211</v>
      </c>
      <c r="D33" s="21" t="s">
        <v>50</v>
      </c>
      <c r="E33" s="22">
        <f>SUMIF(D$168:D$262,D33,E$168:E$262)</f>
        <v>0</v>
      </c>
      <c r="F33" s="23" t="s">
        <v>76</v>
      </c>
      <c r="G33" s="24">
        <f>SUMIF(F$168:F$262,F33,G$168:G$262)</f>
        <v>42500</v>
      </c>
      <c r="H33" s="25" t="s">
        <v>80</v>
      </c>
      <c r="I33" s="22">
        <f>SUMIF(H$168:H$262,H33,I$168:I$262)</f>
        <v>519200</v>
      </c>
      <c r="J33" s="23" t="s">
        <v>52</v>
      </c>
      <c r="K33" s="24">
        <f>SUMIF(J$168:J$262,J33,K$168:K$262)</f>
        <v>866666</v>
      </c>
      <c r="L33" s="25" t="s">
        <v>81</v>
      </c>
      <c r="M33" s="22">
        <f>SUMIF(L$168:L$262,L33,M$168:M$262)</f>
        <v>44145</v>
      </c>
      <c r="N33" s="23" t="s">
        <v>119</v>
      </c>
      <c r="O33" s="24">
        <f>SUMIF(N$168:N$262,N33,O$168:O$262)</f>
        <v>0</v>
      </c>
      <c r="P33" s="25" t="s">
        <v>65</v>
      </c>
      <c r="Q33" s="22">
        <f>SUMIF(P$168:P$262,P33,Q$168:Q$262)</f>
        <v>123500</v>
      </c>
      <c r="R33" s="23" t="s">
        <v>68</v>
      </c>
      <c r="S33" s="24">
        <f>SUMIF(R$168:R$262,R33,S$168:S$262)</f>
        <v>0</v>
      </c>
      <c r="T33" s="25" t="s">
        <v>70</v>
      </c>
      <c r="U33" s="22">
        <f>SUMIF(T$168:T$262,T33,U$168:U$262)</f>
        <v>55000</v>
      </c>
      <c r="V33" s="23" t="s">
        <v>55</v>
      </c>
      <c r="W33" s="24">
        <f>SUMIF(V$168:V$262,V33,W$168:W$262)</f>
        <v>0</v>
      </c>
      <c r="X33" s="25" t="s">
        <v>82</v>
      </c>
      <c r="Y33" s="22">
        <f>SUMIF(X$168:X$262,X33,Y$168:Y$262)</f>
        <v>0</v>
      </c>
      <c r="Z33" s="23" t="s">
        <v>134</v>
      </c>
      <c r="AA33" s="24">
        <f>SUMIF(Z$168:Z$262,Z33,AA$168:AA$262)</f>
        <v>0</v>
      </c>
      <c r="AB33" s="25" t="s">
        <v>47</v>
      </c>
      <c r="AC33" s="22">
        <f>SUMIF(AB$168:AB$262,AB33,AC$168:AC$262)</f>
        <v>57200</v>
      </c>
      <c r="AD33" s="23" t="s">
        <v>90</v>
      </c>
      <c r="AE33" s="24">
        <f>SUMIF(AD$168:AD$262,AD33,AE$168:AE$262)</f>
        <v>0</v>
      </c>
      <c r="AF33" s="25" t="s">
        <v>78</v>
      </c>
      <c r="AG33" s="22">
        <f>SUMIF(AF$168:AF$262,AF33,AG$168:AG$262)</f>
        <v>2160000</v>
      </c>
      <c r="AH33" s="23" t="s">
        <v>101</v>
      </c>
      <c r="AI33" s="24">
        <f>SUMIF(AH$168:AH$262,AH33,AI$168:AI$262)</f>
        <v>0</v>
      </c>
      <c r="AJ33" s="25" t="s">
        <v>72</v>
      </c>
      <c r="AK33" s="22">
        <f>SUMIF(AJ$168:AJ$262,AJ33,AK$168:AK$262)</f>
        <v>0</v>
      </c>
      <c r="AL33" s="23" t="s">
        <v>79</v>
      </c>
      <c r="AM33" s="24">
        <f>SUMIF(AL$168:AL$262,AL33,AM$168:AM$262)</f>
        <v>0</v>
      </c>
      <c r="AN33" s="25" t="s">
        <v>56</v>
      </c>
      <c r="AO33" s="22">
        <f>SUMIF(AN$168:AN$262,AN33,AO$168:AO$262)</f>
        <v>0</v>
      </c>
      <c r="AP33" s="23" t="s">
        <v>51</v>
      </c>
      <c r="AQ33" s="24">
        <f>SUMIF(AP$168:AP$262,AP33,AQ$168:AQ$262)</f>
        <v>0</v>
      </c>
      <c r="AR33" s="25" t="s">
        <v>73</v>
      </c>
      <c r="AS33" s="22">
        <f>SUMIF(AR$168:AR$262,AR33,AS$168:AS$262)</f>
        <v>0</v>
      </c>
      <c r="AT33" s="23" t="s">
        <v>55</v>
      </c>
      <c r="AU33" s="24">
        <f>SUMIF(AT$168:AT$262,AT33,AU$168:AU$262)</f>
        <v>0</v>
      </c>
      <c r="AV33" s="25" t="s">
        <v>48</v>
      </c>
      <c r="AW33" s="22">
        <f>SUMIF(AV$168:AV$262,AV33,AW$168:AW$262)</f>
        <v>0</v>
      </c>
      <c r="AX33" s="23" t="s">
        <v>54</v>
      </c>
      <c r="AY33" s="24">
        <f>SUMIF(AX$168:AX$262,AX33,AY$168:AY$262)</f>
        <v>0</v>
      </c>
    </row>
    <row r="34" spans="1:51" ht="15.75">
      <c r="A34" s="62">
        <f t="shared" si="0"/>
        <v>32</v>
      </c>
      <c r="B34" s="58" t="s">
        <v>137</v>
      </c>
      <c r="C34" s="63">
        <f>E34+G34+I34+K34+M34+O34+Q34+S34+U34+W34+Y34+AA34+AC34+AE34+AG34+AI34+AK34+AM34+AO34+AQ34+AS34+AU34+AW34+AY34</f>
        <v>3764976</v>
      </c>
      <c r="D34" s="21" t="s">
        <v>104</v>
      </c>
      <c r="E34" s="22">
        <f>SUMIF(D$168:D$262,D34,E$168:E$262)</f>
        <v>28530</v>
      </c>
      <c r="F34" s="23" t="s">
        <v>46</v>
      </c>
      <c r="G34" s="24">
        <f>SUMIF(F$168:F$262,F34,G$168:G$262)</f>
        <v>455000</v>
      </c>
      <c r="H34" s="25" t="s">
        <v>51</v>
      </c>
      <c r="I34" s="22">
        <f>SUMIF(H$168:H$262,H34,I$168:I$262)</f>
        <v>0</v>
      </c>
      <c r="J34" s="23" t="s">
        <v>52</v>
      </c>
      <c r="K34" s="24">
        <f>SUMIF(J$168:J$262,J34,K$168:K$262)</f>
        <v>866666</v>
      </c>
      <c r="L34" s="25" t="s">
        <v>81</v>
      </c>
      <c r="M34" s="22">
        <f>SUMIF(L$168:L$262,L34,M$168:M$262)</f>
        <v>44145</v>
      </c>
      <c r="N34" s="23" t="s">
        <v>83</v>
      </c>
      <c r="O34" s="24">
        <f>SUMIF(N$168:N$262,N34,O$168:O$262)</f>
        <v>344250</v>
      </c>
      <c r="P34" s="25" t="s">
        <v>54</v>
      </c>
      <c r="Q34" s="22">
        <f>SUMIF(P$168:P$262,P34,Q$168:Q$262)</f>
        <v>224750</v>
      </c>
      <c r="R34" s="23" t="s">
        <v>124</v>
      </c>
      <c r="S34" s="24">
        <f>SUMIF(R$168:R$262,R34,S$168:S$262)</f>
        <v>0</v>
      </c>
      <c r="T34" s="25" t="s">
        <v>70</v>
      </c>
      <c r="U34" s="22">
        <f>SUMIF(T$168:T$262,T34,U$168:U$262)</f>
        <v>55000</v>
      </c>
      <c r="V34" s="23" t="s">
        <v>110</v>
      </c>
      <c r="W34" s="24">
        <f>SUMIF(V$168:V$262,V34,W$168:W$262)</f>
        <v>915600</v>
      </c>
      <c r="X34" s="25" t="s">
        <v>53</v>
      </c>
      <c r="Y34" s="22">
        <f>SUMIF(X$168:X$262,X34,Y$168:Y$262)</f>
        <v>553735</v>
      </c>
      <c r="Z34" s="23" t="s">
        <v>95</v>
      </c>
      <c r="AA34" s="24">
        <f>SUMIF(Z$168:Z$262,Z34,AA$168:AA$262)</f>
        <v>0</v>
      </c>
      <c r="AB34" s="25" t="s">
        <v>102</v>
      </c>
      <c r="AC34" s="22">
        <f>SUMIF(AB$168:AB$262,AB34,AC$168:AC$262)</f>
        <v>57200</v>
      </c>
      <c r="AD34" s="23" t="s">
        <v>138</v>
      </c>
      <c r="AE34" s="24">
        <f>SUMIF(AD$168:AD$262,AD34,AE$168:AE$262)</f>
        <v>0</v>
      </c>
      <c r="AF34" s="25" t="s">
        <v>76</v>
      </c>
      <c r="AG34" s="22">
        <f>SUMIF(AF$168:AF$262,AF34,AG$168:AG$262)</f>
        <v>220100</v>
      </c>
      <c r="AH34" s="23" t="s">
        <v>109</v>
      </c>
      <c r="AI34" s="24">
        <f>SUMIF(AH$168:AH$262,AH34,AI$168:AI$262)</f>
        <v>0</v>
      </c>
      <c r="AJ34" s="25" t="s">
        <v>65</v>
      </c>
      <c r="AK34" s="22">
        <f>SUMIF(AJ$168:AJ$262,AJ34,AK$168:AK$262)</f>
        <v>0</v>
      </c>
      <c r="AL34" s="23" t="s">
        <v>139</v>
      </c>
      <c r="AM34" s="24">
        <f>SUMIF(AL$168:AL$262,AL34,AM$168:AM$262)</f>
        <v>0</v>
      </c>
      <c r="AN34" s="25" t="s">
        <v>56</v>
      </c>
      <c r="AO34" s="22">
        <f>SUMIF(AN$168:AN$262,AN34,AO$168:AO$262)</f>
        <v>0</v>
      </c>
      <c r="AP34" s="23" t="s">
        <v>80</v>
      </c>
      <c r="AQ34" s="24">
        <f>SUMIF(AP$168:AP$262,AP34,AQ$168:AQ$262)</f>
        <v>0</v>
      </c>
      <c r="AR34" s="25" t="s">
        <v>59</v>
      </c>
      <c r="AS34" s="22">
        <f>SUMIF(AR$168:AR$262,AR34,AS$168:AS$262)</f>
        <v>0</v>
      </c>
      <c r="AT34" s="23" t="s">
        <v>55</v>
      </c>
      <c r="AU34" s="24">
        <f>SUMIF(AT$168:AT$262,AT34,AU$168:AU$262)</f>
        <v>0</v>
      </c>
      <c r="AV34" s="25" t="s">
        <v>77</v>
      </c>
      <c r="AW34" s="22">
        <f>SUMIF(AV$168:AV$262,AV34,AW$168:AW$262)</f>
        <v>0</v>
      </c>
      <c r="AX34" s="23" t="s">
        <v>47</v>
      </c>
      <c r="AY34" s="24">
        <f>SUMIF(AX$168:AX$262,AX34,AY$168:AY$262)</f>
        <v>0</v>
      </c>
    </row>
    <row r="35" spans="1:51" ht="15.75">
      <c r="A35" s="62">
        <f t="shared" si="0"/>
        <v>33</v>
      </c>
      <c r="B35" s="58" t="s">
        <v>322</v>
      </c>
      <c r="C35" s="63">
        <f>E35+G35+I35+K35+M35+O35+Q35+S35+U35+W35+Y35+AA35+AC35+AE35+AG35+AI35+AK35+AM35+AO35+AQ35+AS35+AU35+AW35+AY35</f>
        <v>3638250</v>
      </c>
      <c r="D35" s="21" t="s">
        <v>151</v>
      </c>
      <c r="E35" s="22">
        <f>SUMIF(D$168:D$262,D35,E$168:E$262)</f>
        <v>0</v>
      </c>
      <c r="F35" s="23" t="s">
        <v>48</v>
      </c>
      <c r="G35" s="24">
        <f>SUMIF(F$168:F$262,F35,G$168:G$262)</f>
        <v>38250</v>
      </c>
      <c r="H35" s="25" t="s">
        <v>104</v>
      </c>
      <c r="I35" s="22">
        <f>SUMIF(H$168:H$262,H35,I$168:I$262)</f>
        <v>0</v>
      </c>
      <c r="J35" s="23" t="s">
        <v>87</v>
      </c>
      <c r="K35" s="24">
        <f>SUMIF(J$168:J$262,J35,K$168:K$262)</f>
        <v>0</v>
      </c>
      <c r="L35" s="25" t="s">
        <v>148</v>
      </c>
      <c r="M35" s="22">
        <f>SUMIF(L$168:L$262,L35,M$168:M$262)</f>
        <v>0</v>
      </c>
      <c r="N35" s="23" t="s">
        <v>323</v>
      </c>
      <c r="O35" s="24">
        <f>SUMIF(N$168:N$262,N35,O$168:O$262)</f>
        <v>0</v>
      </c>
      <c r="P35" s="25" t="s">
        <v>134</v>
      </c>
      <c r="Q35" s="22">
        <f>SUMIF(P$168:P$262,P35,Q$168:Q$262)</f>
        <v>0</v>
      </c>
      <c r="R35" s="23" t="s">
        <v>96</v>
      </c>
      <c r="S35" s="24">
        <f>SUMIF(R$168:R$262,R35,S$168:S$262)</f>
        <v>0</v>
      </c>
      <c r="T35" s="25" t="s">
        <v>47</v>
      </c>
      <c r="U35" s="22">
        <f>SUMIF(T$168:T$262,T35,U$168:U$262)</f>
        <v>0</v>
      </c>
      <c r="V35" s="23" t="s">
        <v>229</v>
      </c>
      <c r="W35" s="24">
        <f>SUMIF(V$168:V$262,V35,W$168:W$262)</f>
        <v>0</v>
      </c>
      <c r="X35" s="25" t="s">
        <v>65</v>
      </c>
      <c r="Y35" s="22">
        <f>SUMIF(X$168:X$262,X35,Y$168:Y$262)</f>
        <v>0</v>
      </c>
      <c r="Z35" s="23" t="s">
        <v>96</v>
      </c>
      <c r="AA35" s="24">
        <f>SUMIF(Z$168:Z$262,Z35,AA$168:AA$262)</f>
        <v>0</v>
      </c>
      <c r="AB35" s="25" t="s">
        <v>80</v>
      </c>
      <c r="AC35" s="22">
        <f>SUMIF(AB$168:AB$262,AB35,AC$168:AC$262)</f>
        <v>3600000</v>
      </c>
      <c r="AD35" s="23" t="s">
        <v>42</v>
      </c>
      <c r="AE35" s="24">
        <f>SUMIF(AD$168:AD$262,AD35,AE$168:AE$262)</f>
        <v>0</v>
      </c>
      <c r="AF35" s="25" t="s">
        <v>96</v>
      </c>
      <c r="AG35" s="22">
        <f>SUMIF(AF$168:AF$262,AF35,AG$168:AG$262)</f>
        <v>0</v>
      </c>
      <c r="AH35" s="23" t="s">
        <v>96</v>
      </c>
      <c r="AI35" s="24">
        <f>SUMIF(AH$168:AH$262,AH35,AI$168:AI$262)</f>
        <v>0</v>
      </c>
      <c r="AJ35" s="25" t="s">
        <v>102</v>
      </c>
      <c r="AK35" s="22">
        <f>SUMIF(AJ$168:AJ$262,AJ35,AK$168:AK$262)</f>
        <v>0</v>
      </c>
      <c r="AL35" s="23" t="s">
        <v>82</v>
      </c>
      <c r="AM35" s="24">
        <f>SUMIF(AL$168:AL$262,AL35,AM$168:AM$262)</f>
        <v>0</v>
      </c>
      <c r="AN35" s="25" t="s">
        <v>96</v>
      </c>
      <c r="AO35" s="22">
        <f>SUMIF(AN$168:AN$262,AN35,AO$168:AO$262)</f>
        <v>0</v>
      </c>
      <c r="AP35" s="23" t="s">
        <v>50</v>
      </c>
      <c r="AQ35" s="24">
        <f>SUMIF(AP$168:AP$262,AP35,AQ$168:AQ$262)</f>
        <v>0</v>
      </c>
      <c r="AR35" s="25" t="s">
        <v>54</v>
      </c>
      <c r="AS35" s="22">
        <f>SUMIF(AR$168:AR$262,AR35,AS$168:AS$262)</f>
        <v>0</v>
      </c>
      <c r="AT35" s="23" t="s">
        <v>145</v>
      </c>
      <c r="AU35" s="24">
        <f>SUMIF(AT$168:AT$262,AT35,AU$168:AU$262)</f>
        <v>0</v>
      </c>
      <c r="AV35" s="25" t="s">
        <v>114</v>
      </c>
      <c r="AW35" s="22">
        <f>SUMIF(AV$168:AV$262,AV35,AW$168:AW$262)</f>
        <v>0</v>
      </c>
      <c r="AX35" s="23" t="s">
        <v>46</v>
      </c>
      <c r="AY35" s="24">
        <f>SUMIF(AX$168:AX$262,AX35,AY$168:AY$262)</f>
        <v>0</v>
      </c>
    </row>
    <row r="36" spans="1:51" ht="15.75">
      <c r="A36" s="62">
        <f t="shared" si="0"/>
        <v>34</v>
      </c>
      <c r="B36" s="58" t="s">
        <v>248</v>
      </c>
      <c r="C36" s="63">
        <f>E36+G36+I36+K36+M36+O36+Q36+S36+U36+W36+Y36+AA36+AC36+AE36+AG36+AI36+AK36+AM36+AO36+AQ36+AS36+AU36+AW36+AY36</f>
        <v>3322500</v>
      </c>
      <c r="D36" s="21" t="s">
        <v>134</v>
      </c>
      <c r="E36" s="22">
        <f>SUMIF(D$168:D$262,D36,E$168:E$262)</f>
        <v>0</v>
      </c>
      <c r="F36" s="23" t="s">
        <v>80</v>
      </c>
      <c r="G36" s="24">
        <f>SUMIF(F$168:F$262,F36,G$168:G$262)</f>
        <v>642500</v>
      </c>
      <c r="H36" s="25" t="s">
        <v>54</v>
      </c>
      <c r="I36" s="22">
        <f>SUMIF(H$168:H$262,H36,I$168:I$262)</f>
        <v>0</v>
      </c>
      <c r="J36" s="23" t="s">
        <v>102</v>
      </c>
      <c r="K36" s="24">
        <f>SUMIF(J$168:J$262,J36,K$168:K$262)</f>
        <v>0</v>
      </c>
      <c r="L36" s="25" t="s">
        <v>77</v>
      </c>
      <c r="M36" s="22">
        <f>SUMIF(L$168:L$262,L36,M$168:M$262)</f>
        <v>0</v>
      </c>
      <c r="N36" s="23" t="s">
        <v>77</v>
      </c>
      <c r="O36" s="24">
        <f>SUMIF(N$168:N$262,N36,O$168:O$262)</f>
        <v>0</v>
      </c>
      <c r="P36" s="25" t="s">
        <v>113</v>
      </c>
      <c r="Q36" s="22">
        <f>SUMIF(P$168:P$262,P36,Q$168:Q$262)</f>
        <v>920000</v>
      </c>
      <c r="R36" s="23" t="s">
        <v>114</v>
      </c>
      <c r="S36" s="24">
        <f>SUMIF(R$168:R$262,R36,S$168:S$262)</f>
        <v>0</v>
      </c>
      <c r="T36" s="25" t="s">
        <v>47</v>
      </c>
      <c r="U36" s="22">
        <f>SUMIF(T$168:T$262,T36,U$168:U$262)</f>
        <v>0</v>
      </c>
      <c r="V36" s="23" t="s">
        <v>50</v>
      </c>
      <c r="W36" s="24">
        <f>SUMIF(V$168:V$262,V36,W$168:W$262)</f>
        <v>0</v>
      </c>
      <c r="X36" s="25" t="s">
        <v>231</v>
      </c>
      <c r="Y36" s="22">
        <f>SUMIF(X$168:X$262,X36,Y$168:Y$262)</f>
        <v>0</v>
      </c>
      <c r="Z36" s="23" t="s">
        <v>57</v>
      </c>
      <c r="AA36" s="24">
        <f>SUMIF(Z$168:Z$262,Z36,AA$168:AA$262)</f>
        <v>0</v>
      </c>
      <c r="AB36" s="25" t="s">
        <v>55</v>
      </c>
      <c r="AC36" s="22">
        <f>SUMIF(AB$168:AB$262,AB36,AC$168:AC$262)</f>
        <v>1040000</v>
      </c>
      <c r="AD36" s="23" t="s">
        <v>64</v>
      </c>
      <c r="AE36" s="24">
        <f>SUMIF(AD$168:AD$262,AD36,AE$168:AE$262)</f>
        <v>720000</v>
      </c>
      <c r="AF36" s="25" t="s">
        <v>85</v>
      </c>
      <c r="AG36" s="22">
        <f>SUMIF(AF$168:AF$262,AF36,AG$168:AG$262)</f>
        <v>0</v>
      </c>
      <c r="AH36" s="23" t="s">
        <v>65</v>
      </c>
      <c r="AI36" s="24">
        <f>SUMIF(AH$168:AH$262,AH36,AI$168:AI$262)</f>
        <v>0</v>
      </c>
      <c r="AJ36" s="25" t="s">
        <v>70</v>
      </c>
      <c r="AK36" s="22">
        <f>SUMIF(AJ$168:AJ$262,AJ36,AK$168:AK$262)</f>
        <v>0</v>
      </c>
      <c r="AL36" s="23" t="s">
        <v>42</v>
      </c>
      <c r="AM36" s="24">
        <f>SUMIF(AL$168:AL$262,AL36,AM$168:AM$262)</f>
        <v>0</v>
      </c>
      <c r="AN36" s="25" t="s">
        <v>45</v>
      </c>
      <c r="AO36" s="22">
        <f>SUMIF(AN$168:AN$262,AN36,AO$168:AO$262)</f>
        <v>0</v>
      </c>
      <c r="AP36" s="23" t="s">
        <v>46</v>
      </c>
      <c r="AQ36" s="24">
        <f>SUMIF(AP$168:AP$262,AP36,AQ$168:AQ$262)</f>
        <v>0</v>
      </c>
      <c r="AR36" s="25" t="s">
        <v>249</v>
      </c>
      <c r="AS36" s="22">
        <f>SUMIF(AR$168:AR$262,AR36,AS$168:AS$262)</f>
        <v>0</v>
      </c>
      <c r="AT36" s="23" t="s">
        <v>96</v>
      </c>
      <c r="AU36" s="24">
        <f>SUMIF(AT$168:AT$262,AT36,AU$168:AU$262)</f>
        <v>0</v>
      </c>
      <c r="AV36" s="25" t="s">
        <v>52</v>
      </c>
      <c r="AW36" s="22">
        <f>SUMIF(AV$168:AV$262,AV36,AW$168:AW$262)</f>
        <v>0</v>
      </c>
      <c r="AX36" s="23" t="s">
        <v>104</v>
      </c>
      <c r="AY36" s="24">
        <f>SUMIF(AX$168:AX$262,AX36,AY$168:AY$262)</f>
        <v>0</v>
      </c>
    </row>
    <row r="37" spans="1:51" ht="15.75">
      <c r="A37" s="62">
        <f t="shared" si="0"/>
        <v>35</v>
      </c>
      <c r="B37" s="58" t="s">
        <v>211</v>
      </c>
      <c r="C37" s="63">
        <f>E37+G37+I37+K37+M37+O37+Q37+S37+U37+W37+Y37+AA37+AC37+AE37+AG37+AI37+AK37+AM37+AO37+AQ37+AS37+AU37+AW37+AY37</f>
        <v>3319885</v>
      </c>
      <c r="D37" s="21" t="s">
        <v>127</v>
      </c>
      <c r="E37" s="22">
        <f>SUMIF(D$168:D$262,D37,E$168:E$262)</f>
        <v>0</v>
      </c>
      <c r="F37" s="23" t="s">
        <v>65</v>
      </c>
      <c r="G37" s="24">
        <f>SUMIF(F$168:F$262,F37,G$168:G$262)</f>
        <v>70125</v>
      </c>
      <c r="H37" s="25" t="s">
        <v>80</v>
      </c>
      <c r="I37" s="22">
        <f>SUMIF(H$168:H$262,H37,I$168:I$262)</f>
        <v>519200</v>
      </c>
      <c r="J37" s="23" t="s">
        <v>50</v>
      </c>
      <c r="K37" s="24">
        <f>SUMIF(J$168:J$262,J37,K$168:K$262)</f>
        <v>251400</v>
      </c>
      <c r="L37" s="25" t="s">
        <v>68</v>
      </c>
      <c r="M37" s="22">
        <f>SUMIF(L$168:L$262,L37,M$168:M$262)</f>
        <v>0</v>
      </c>
      <c r="N37" s="23" t="s">
        <v>167</v>
      </c>
      <c r="O37" s="24">
        <f>SUMIF(N$168:N$262,N37,O$168:O$262)</f>
        <v>0</v>
      </c>
      <c r="P37" s="25" t="s">
        <v>54</v>
      </c>
      <c r="Q37" s="22">
        <f>SUMIF(P$168:P$262,P37,Q$168:Q$262)</f>
        <v>224750</v>
      </c>
      <c r="R37" s="23" t="s">
        <v>71</v>
      </c>
      <c r="S37" s="24">
        <f>SUMIF(R$168:R$262,R37,S$168:S$262)</f>
        <v>0</v>
      </c>
      <c r="T37" s="25" t="s">
        <v>70</v>
      </c>
      <c r="U37" s="22">
        <f>SUMIF(T$168:T$262,T37,U$168:U$262)</f>
        <v>55000</v>
      </c>
      <c r="V37" s="23" t="s">
        <v>87</v>
      </c>
      <c r="W37" s="24">
        <f>SUMIF(V$168:V$262,V37,W$168:W$262)</f>
        <v>39410</v>
      </c>
      <c r="X37" s="25" t="s">
        <v>193</v>
      </c>
      <c r="Y37" s="22">
        <f>SUMIF(X$168:X$262,X37,Y$168:Y$262)</f>
        <v>0</v>
      </c>
      <c r="Z37" s="23" t="s">
        <v>75</v>
      </c>
      <c r="AA37" s="24">
        <f>SUMIF(Z$168:Z$262,Z37,AA$168:AA$262)</f>
        <v>0</v>
      </c>
      <c r="AB37" s="25" t="s">
        <v>44</v>
      </c>
      <c r="AC37" s="22">
        <f>SUMIF(AB$168:AB$262,AB37,AC$168:AC$262)</f>
        <v>0</v>
      </c>
      <c r="AD37" s="23" t="s">
        <v>106</v>
      </c>
      <c r="AE37" s="24">
        <f>SUMIF(AD$168:AD$262,AD37,AE$168:AE$262)</f>
        <v>0</v>
      </c>
      <c r="AF37" s="25" t="s">
        <v>78</v>
      </c>
      <c r="AG37" s="22">
        <f>SUMIF(AF$168:AF$262,AF37,AG$168:AG$262)</f>
        <v>2160000</v>
      </c>
      <c r="AH37" s="23" t="s">
        <v>73</v>
      </c>
      <c r="AI37" s="24">
        <f>SUMIF(AH$168:AH$262,AH37,AI$168:AI$262)</f>
        <v>0</v>
      </c>
      <c r="AJ37" s="25" t="s">
        <v>93</v>
      </c>
      <c r="AK37" s="22">
        <f>SUMIF(AJ$168:AJ$262,AJ37,AK$168:AK$262)</f>
        <v>0</v>
      </c>
      <c r="AL37" s="23" t="s">
        <v>106</v>
      </c>
      <c r="AM37" s="24">
        <f>SUMIF(AL$168:AL$262,AL37,AM$168:AM$262)</f>
        <v>0</v>
      </c>
      <c r="AN37" s="25" t="s">
        <v>104</v>
      </c>
      <c r="AO37" s="22">
        <f>SUMIF(AN$168:AN$262,AN37,AO$168:AO$262)</f>
        <v>0</v>
      </c>
      <c r="AP37" s="23" t="s">
        <v>48</v>
      </c>
      <c r="AQ37" s="24">
        <f>SUMIF(AP$168:AP$262,AP37,AQ$168:AQ$262)</f>
        <v>0</v>
      </c>
      <c r="AR37" s="25" t="s">
        <v>51</v>
      </c>
      <c r="AS37" s="22">
        <f>SUMIF(AR$168:AR$262,AR37,AS$168:AS$262)</f>
        <v>0</v>
      </c>
      <c r="AT37" s="23" t="s">
        <v>82</v>
      </c>
      <c r="AU37" s="24">
        <f>SUMIF(AT$168:AT$262,AT37,AU$168:AU$262)</f>
        <v>0</v>
      </c>
      <c r="AV37" s="25" t="s">
        <v>52</v>
      </c>
      <c r="AW37" s="22">
        <f>SUMIF(AV$168:AV$262,AV37,AW$168:AW$262)</f>
        <v>0</v>
      </c>
      <c r="AX37" s="23" t="s">
        <v>47</v>
      </c>
      <c r="AY37" s="24">
        <f>SUMIF(AX$168:AX$262,AX37,AY$168:AY$262)</f>
        <v>0</v>
      </c>
    </row>
    <row r="38" spans="1:51" ht="15.75">
      <c r="A38" s="62">
        <f t="shared" si="0"/>
        <v>36</v>
      </c>
      <c r="B38" s="58" t="s">
        <v>188</v>
      </c>
      <c r="C38" s="63">
        <f>E38+G38+I38+K38+M38+O38+Q38+S38+U38+W38+Y38+AA38+AC38+AE38+AG38+AI38+AK38+AM38+AO38+AQ38+AS38+AU38+AW38+AY38</f>
        <v>3157371</v>
      </c>
      <c r="D38" s="21" t="s">
        <v>78</v>
      </c>
      <c r="E38" s="22">
        <f>SUMIF(D$168:D$262,D38,E$168:E$262)</f>
        <v>19080</v>
      </c>
      <c r="F38" s="23" t="s">
        <v>189</v>
      </c>
      <c r="G38" s="24">
        <f>SUMIF(F$168:F$262,F38,G$168:G$262)</f>
        <v>70125</v>
      </c>
      <c r="H38" s="25" t="s">
        <v>107</v>
      </c>
      <c r="I38" s="22">
        <f>SUMIF(H$168:H$262,H38,I$168:I$262)</f>
        <v>0</v>
      </c>
      <c r="J38" s="23" t="s">
        <v>52</v>
      </c>
      <c r="K38" s="24">
        <f>SUMIF(J$168:J$262,J38,K$168:K$262)</f>
        <v>866666</v>
      </c>
      <c r="L38" s="25" t="s">
        <v>130</v>
      </c>
      <c r="M38" s="22">
        <f>SUMIF(L$168:L$262,L38,M$168:M$262)</f>
        <v>0</v>
      </c>
      <c r="N38" s="23" t="s">
        <v>69</v>
      </c>
      <c r="O38" s="24">
        <f>SUMIF(N$168:N$262,N38,O$168:O$262)</f>
        <v>0</v>
      </c>
      <c r="P38" s="25" t="s">
        <v>168</v>
      </c>
      <c r="Q38" s="22">
        <f>SUMIF(P$168:P$262,P38,Q$168:Q$262)</f>
        <v>0</v>
      </c>
      <c r="R38" s="23" t="s">
        <v>81</v>
      </c>
      <c r="S38" s="24">
        <f>SUMIF(R$168:R$262,R38,S$168:S$262)</f>
        <v>0</v>
      </c>
      <c r="T38" s="25" t="s">
        <v>48</v>
      </c>
      <c r="U38" s="22">
        <f>SUMIF(T$168:T$262,T38,U$168:U$262)</f>
        <v>1025000</v>
      </c>
      <c r="V38" s="23" t="s">
        <v>190</v>
      </c>
      <c r="W38" s="24">
        <f>SUMIF(V$168:V$262,V38,W$168:W$262)</f>
        <v>0</v>
      </c>
      <c r="X38" s="25" t="s">
        <v>191</v>
      </c>
      <c r="Y38" s="22">
        <f>SUMIF(X$168:X$262,X38,Y$168:Y$262)</f>
        <v>0</v>
      </c>
      <c r="Z38" s="23" t="s">
        <v>192</v>
      </c>
      <c r="AA38" s="24">
        <f>SUMIF(Z$168:Z$262,Z38,AA$168:AA$262)</f>
        <v>0</v>
      </c>
      <c r="AB38" s="25" t="s">
        <v>50</v>
      </c>
      <c r="AC38" s="22">
        <f>SUMIF(AB$168:AB$262,AB38,AC$168:AC$262)</f>
        <v>1040000</v>
      </c>
      <c r="AD38" s="23" t="s">
        <v>169</v>
      </c>
      <c r="AE38" s="24">
        <f>SUMIF(AD$168:AD$262,AD38,AE$168:AE$262)</f>
        <v>0</v>
      </c>
      <c r="AF38" s="25" t="s">
        <v>48</v>
      </c>
      <c r="AG38" s="22">
        <f>SUMIF(AF$168:AF$262,AF38,AG$168:AG$262)</f>
        <v>136500</v>
      </c>
      <c r="AH38" s="23" t="s">
        <v>193</v>
      </c>
      <c r="AI38" s="24">
        <f>SUMIF(AH$168:AH$262,AH38,AI$168:AI$262)</f>
        <v>0</v>
      </c>
      <c r="AJ38" s="25" t="s">
        <v>74</v>
      </c>
      <c r="AK38" s="22">
        <f>SUMIF(AJ$168:AJ$262,AJ38,AK$168:AK$262)</f>
        <v>0</v>
      </c>
      <c r="AL38" s="23" t="s">
        <v>43</v>
      </c>
      <c r="AM38" s="24">
        <f>SUMIF(AL$168:AL$262,AL38,AM$168:AM$262)</f>
        <v>0</v>
      </c>
      <c r="AN38" s="25" t="s">
        <v>110</v>
      </c>
      <c r="AO38" s="22">
        <f>SUMIF(AN$168:AN$262,AN38,AO$168:AO$262)</f>
        <v>0</v>
      </c>
      <c r="AP38" s="23" t="s">
        <v>54</v>
      </c>
      <c r="AQ38" s="24">
        <f>SUMIF(AP$168:AP$262,AP38,AQ$168:AQ$262)</f>
        <v>0</v>
      </c>
      <c r="AR38" s="25" t="s">
        <v>112</v>
      </c>
      <c r="AS38" s="22">
        <f>SUMIF(AR$168:AR$262,AR38,AS$168:AS$262)</f>
        <v>0</v>
      </c>
      <c r="AT38" s="23" t="s">
        <v>82</v>
      </c>
      <c r="AU38" s="24">
        <f>SUMIF(AT$168:AT$262,AT38,AU$168:AU$262)</f>
        <v>0</v>
      </c>
      <c r="AV38" s="25" t="s">
        <v>179</v>
      </c>
      <c r="AW38" s="22">
        <f>SUMIF(AV$168:AV$262,AV38,AW$168:AW$262)</f>
        <v>0</v>
      </c>
      <c r="AX38" s="23" t="s">
        <v>55</v>
      </c>
      <c r="AY38" s="24">
        <f>SUMIF(AX$168:AX$262,AX38,AY$168:AY$262)</f>
        <v>0</v>
      </c>
    </row>
    <row r="39" spans="1:51" ht="15.75">
      <c r="A39" s="62">
        <f t="shared" si="0"/>
        <v>37</v>
      </c>
      <c r="B39" s="58" t="s">
        <v>194</v>
      </c>
      <c r="C39" s="63">
        <f>E39+G39+I39+K39+M39+O39+Q39+S39+U39+W39+Y39+AA39+AC39+AE39+AG39+AI39+AK39+AM39+AO39+AQ39+AS39+AU39+AW39+AY39</f>
        <v>3083701</v>
      </c>
      <c r="D39" s="21" t="s">
        <v>51</v>
      </c>
      <c r="E39" s="22">
        <f>SUMIF(D$168:D$262,D39,E$168:E$262)</f>
        <v>156535</v>
      </c>
      <c r="F39" s="23" t="s">
        <v>50</v>
      </c>
      <c r="G39" s="24">
        <f>SUMIF(F$168:F$262,F39,G$168:G$262)</f>
        <v>322500</v>
      </c>
      <c r="H39" s="25" t="s">
        <v>82</v>
      </c>
      <c r="I39" s="22">
        <f>SUMIF(H$168:H$262,H39,I$168:I$262)</f>
        <v>0</v>
      </c>
      <c r="J39" s="23" t="s">
        <v>80</v>
      </c>
      <c r="K39" s="24">
        <f>SUMIF(J$168:J$262,J39,K$168:K$262)</f>
        <v>455000</v>
      </c>
      <c r="L39" s="25" t="s">
        <v>195</v>
      </c>
      <c r="M39" s="22">
        <f>SUMIF(L$168:L$262,L39,M$168:M$262)</f>
        <v>0</v>
      </c>
      <c r="N39" s="23" t="s">
        <v>127</v>
      </c>
      <c r="O39" s="24">
        <f>SUMIF(N$168:N$262,N39,O$168:O$262)</f>
        <v>0</v>
      </c>
      <c r="P39" s="25" t="s">
        <v>52</v>
      </c>
      <c r="Q39" s="22">
        <f>SUMIF(P$168:P$262,P39,Q$168:Q$262)</f>
        <v>88375</v>
      </c>
      <c r="R39" s="23" t="s">
        <v>196</v>
      </c>
      <c r="S39" s="24">
        <f>SUMIF(R$168:R$262,R39,S$168:S$262)</f>
        <v>0</v>
      </c>
      <c r="T39" s="25" t="s">
        <v>76</v>
      </c>
      <c r="U39" s="22">
        <f>SUMIF(T$168:T$262,T39,U$168:U$262)</f>
        <v>1891666</v>
      </c>
      <c r="V39" s="23" t="s">
        <v>114</v>
      </c>
      <c r="W39" s="24">
        <f>SUMIF(V$168:V$262,V39,W$168:W$262)</f>
        <v>18060</v>
      </c>
      <c r="X39" s="25" t="s">
        <v>78</v>
      </c>
      <c r="Y39" s="22">
        <f>SUMIF(X$168:X$262,X39,Y$168:Y$262)</f>
        <v>65065</v>
      </c>
      <c r="Z39" s="23" t="s">
        <v>53</v>
      </c>
      <c r="AA39" s="24">
        <f>SUMIF(Z$168:Z$262,Z39,AA$168:AA$262)</f>
        <v>0</v>
      </c>
      <c r="AB39" s="25" t="s">
        <v>70</v>
      </c>
      <c r="AC39" s="22">
        <f>SUMIF(AB$168:AB$262,AB39,AC$168:AC$262)</f>
        <v>0</v>
      </c>
      <c r="AD39" s="23" t="s">
        <v>68</v>
      </c>
      <c r="AE39" s="24">
        <f>SUMIF(AD$168:AD$262,AD39,AE$168:AE$262)</f>
        <v>0</v>
      </c>
      <c r="AF39" s="25" t="s">
        <v>65</v>
      </c>
      <c r="AG39" s="22">
        <f>SUMIF(AF$168:AF$262,AF39,AG$168:AG$262)</f>
        <v>86500</v>
      </c>
      <c r="AH39" s="23" t="s">
        <v>73</v>
      </c>
      <c r="AI39" s="24">
        <f>SUMIF(AH$168:AH$262,AH39,AI$168:AI$262)</f>
        <v>0</v>
      </c>
      <c r="AJ39" s="25" t="s">
        <v>72</v>
      </c>
      <c r="AK39" s="22">
        <f>SUMIF(AJ$168:AJ$262,AJ39,AK$168:AK$262)</f>
        <v>0</v>
      </c>
      <c r="AL39" s="23" t="s">
        <v>197</v>
      </c>
      <c r="AM39" s="24">
        <f>SUMIF(AL$168:AL$262,AL39,AM$168:AM$262)</f>
        <v>0</v>
      </c>
      <c r="AN39" s="25" t="s">
        <v>74</v>
      </c>
      <c r="AO39" s="22">
        <f>SUMIF(AN$168:AN$262,AN39,AO$168:AO$262)</f>
        <v>0</v>
      </c>
      <c r="AP39" s="23" t="s">
        <v>54</v>
      </c>
      <c r="AQ39" s="24">
        <f>SUMIF(AP$168:AP$262,AP39,AQ$168:AQ$262)</f>
        <v>0</v>
      </c>
      <c r="AR39" s="25" t="s">
        <v>59</v>
      </c>
      <c r="AS39" s="22">
        <f>SUMIF(AR$168:AR$262,AR39,AS$168:AS$262)</f>
        <v>0</v>
      </c>
      <c r="AT39" s="23" t="s">
        <v>198</v>
      </c>
      <c r="AU39" s="24">
        <f>SUMIF(AT$168:AT$262,AT39,AU$168:AU$262)</f>
        <v>0</v>
      </c>
      <c r="AV39" s="25" t="s">
        <v>42</v>
      </c>
      <c r="AW39" s="22">
        <f>SUMIF(AV$168:AV$262,AV39,AW$168:AW$262)</f>
        <v>0</v>
      </c>
      <c r="AX39" s="23" t="s">
        <v>182</v>
      </c>
      <c r="AY39" s="24">
        <f>SUMIF(AX$168:AX$262,AX39,AY$168:AY$262)</f>
        <v>0</v>
      </c>
    </row>
    <row r="40" spans="1:51" ht="15.75">
      <c r="A40" s="62">
        <f t="shared" si="0"/>
        <v>38</v>
      </c>
      <c r="B40" s="58" t="s">
        <v>118</v>
      </c>
      <c r="C40" s="63">
        <f>E40+G40+I40+K40+M40+O40+Q40+S40+U40+W40+Y40+AA40+AC40+AE40+AG40+AI40+AK40+AM40+AO40+AQ40+AS40+AU40+AW40+AY40</f>
        <v>3061200</v>
      </c>
      <c r="D40" s="21" t="s">
        <v>53</v>
      </c>
      <c r="E40" s="22">
        <f>SUMIF(D$168:D$262,D40,E$168:E$262)</f>
        <v>303750</v>
      </c>
      <c r="F40" s="23" t="s">
        <v>77</v>
      </c>
      <c r="G40" s="24">
        <f>SUMIF(F$168:F$262,F40,G$168:G$262)</f>
        <v>642500</v>
      </c>
      <c r="H40" s="25" t="s">
        <v>80</v>
      </c>
      <c r="I40" s="22">
        <f>SUMIF(H$168:H$262,H40,I$168:I$262)</f>
        <v>519200</v>
      </c>
      <c r="J40" s="23" t="s">
        <v>70</v>
      </c>
      <c r="K40" s="24">
        <f>SUMIF(J$168:J$262,J40,K$168:K$262)</f>
        <v>251400</v>
      </c>
      <c r="L40" s="25" t="s">
        <v>101</v>
      </c>
      <c r="M40" s="22">
        <f>SUMIF(L$168:L$262,L40,M$168:M$262)</f>
        <v>0</v>
      </c>
      <c r="N40" s="23" t="s">
        <v>119</v>
      </c>
      <c r="O40" s="24">
        <f>SUMIF(N$168:N$262,N40,O$168:O$262)</f>
        <v>0</v>
      </c>
      <c r="P40" s="25" t="s">
        <v>48</v>
      </c>
      <c r="Q40" s="22">
        <f>SUMIF(P$168:P$262,P40,Q$168:Q$262)</f>
        <v>0</v>
      </c>
      <c r="R40" s="23" t="s">
        <v>71</v>
      </c>
      <c r="S40" s="24">
        <f>SUMIF(R$168:R$262,R40,S$168:S$262)</f>
        <v>0</v>
      </c>
      <c r="T40" s="25" t="s">
        <v>55</v>
      </c>
      <c r="U40" s="22">
        <f>SUMIF(T$168:T$262,T40,U$168:U$262)</f>
        <v>119285</v>
      </c>
      <c r="V40" s="23" t="s">
        <v>73</v>
      </c>
      <c r="W40" s="24">
        <f>SUMIF(V$168:V$262,V40,W$168:W$262)</f>
        <v>0</v>
      </c>
      <c r="X40" s="25" t="s">
        <v>78</v>
      </c>
      <c r="Y40" s="22">
        <f>SUMIF(X$168:X$262,X40,Y$168:Y$262)</f>
        <v>65065</v>
      </c>
      <c r="Z40" s="23" t="s">
        <v>95</v>
      </c>
      <c r="AA40" s="24">
        <f>SUMIF(Z$168:Z$262,Z40,AA$168:AA$262)</f>
        <v>0</v>
      </c>
      <c r="AB40" s="25" t="s">
        <v>65</v>
      </c>
      <c r="AC40" s="22">
        <f>SUMIF(AB$168:AB$262,AB40,AC$168:AC$262)</f>
        <v>0</v>
      </c>
      <c r="AD40" s="23" t="s">
        <v>106</v>
      </c>
      <c r="AE40" s="24">
        <f>SUMIF(AD$168:AD$262,AD40,AE$168:AE$262)</f>
        <v>0</v>
      </c>
      <c r="AF40" s="25" t="s">
        <v>52</v>
      </c>
      <c r="AG40" s="22">
        <f>SUMIF(AF$168:AF$262,AF40,AG$168:AG$262)</f>
        <v>1160000</v>
      </c>
      <c r="AH40" s="23" t="s">
        <v>76</v>
      </c>
      <c r="AI40" s="24">
        <f>SUMIF(AH$168:AH$262,AH40,AI$168:AI$262)</f>
        <v>0</v>
      </c>
      <c r="AJ40" s="25" t="s">
        <v>104</v>
      </c>
      <c r="AK40" s="22">
        <f>SUMIF(AJ$168:AJ$262,AJ40,AK$168:AK$262)</f>
        <v>0</v>
      </c>
      <c r="AL40" s="23" t="s">
        <v>60</v>
      </c>
      <c r="AM40" s="24">
        <f>SUMIF(AL$168:AL$262,AL40,AM$168:AM$262)</f>
        <v>0</v>
      </c>
      <c r="AN40" s="25" t="s">
        <v>114</v>
      </c>
      <c r="AO40" s="22">
        <f>SUMIF(AN$168:AN$262,AN40,AO$168:AO$262)</f>
        <v>0</v>
      </c>
      <c r="AP40" s="23" t="s">
        <v>72</v>
      </c>
      <c r="AQ40" s="24">
        <f>SUMIF(AP$168:AP$262,AP40,AQ$168:AQ$262)</f>
        <v>0</v>
      </c>
      <c r="AR40" s="25" t="s">
        <v>120</v>
      </c>
      <c r="AS40" s="22">
        <f>SUMIF(AR$168:AR$262,AR40,AS$168:AS$262)</f>
        <v>0</v>
      </c>
      <c r="AT40" s="23" t="s">
        <v>54</v>
      </c>
      <c r="AU40" s="24">
        <f>SUMIF(AT$168:AT$262,AT40,AU$168:AU$262)</f>
        <v>0</v>
      </c>
      <c r="AV40" s="25" t="s">
        <v>51</v>
      </c>
      <c r="AW40" s="22">
        <f>SUMIF(AV$168:AV$262,AV40,AW$168:AW$262)</f>
        <v>0</v>
      </c>
      <c r="AX40" s="23" t="s">
        <v>50</v>
      </c>
      <c r="AY40" s="24">
        <f>SUMIF(AX$168:AX$262,AX40,AY$168:AY$262)</f>
        <v>0</v>
      </c>
    </row>
    <row r="41" spans="1:51" ht="15.75">
      <c r="A41" s="62">
        <f t="shared" si="0"/>
        <v>39</v>
      </c>
      <c r="B41" s="58" t="s">
        <v>303</v>
      </c>
      <c r="C41" s="63">
        <f>E41+G41+I41+K41+M41+O41+Q41+S41+U41+W41+Y41+AA41+AC41+AE41+AG41+AI41+AK41+AM41+AO41+AQ41+AS41+AU41+AW41+AY41</f>
        <v>3011965</v>
      </c>
      <c r="D41" s="21" t="s">
        <v>77</v>
      </c>
      <c r="E41" s="22">
        <f>SUMIF(D$168:D$262,D41,E$168:E$262)</f>
        <v>0</v>
      </c>
      <c r="F41" s="23" t="s">
        <v>59</v>
      </c>
      <c r="G41" s="24">
        <f>SUMIF(F$168:F$262,F41,G$168:G$262)</f>
        <v>48857</v>
      </c>
      <c r="H41" s="25" t="s">
        <v>48</v>
      </c>
      <c r="I41" s="22">
        <f>SUMIF(H$168:H$262,H41,I$168:I$262)</f>
        <v>156200</v>
      </c>
      <c r="J41" s="23" t="s">
        <v>104</v>
      </c>
      <c r="K41" s="24">
        <f>SUMIF(J$168:J$262,J41,K$168:K$262)</f>
        <v>0</v>
      </c>
      <c r="L41" s="25" t="s">
        <v>53</v>
      </c>
      <c r="M41" s="22">
        <f>SUMIF(L$168:L$262,L41,M$168:M$262)</f>
        <v>145125</v>
      </c>
      <c r="N41" s="23" t="s">
        <v>73</v>
      </c>
      <c r="O41" s="24">
        <f>SUMIF(N$168:N$262,N41,O$168:O$262)</f>
        <v>0</v>
      </c>
      <c r="P41" s="25" t="s">
        <v>51</v>
      </c>
      <c r="Q41" s="22">
        <f>SUMIF(P$168:P$262,P41,Q$168:Q$262)</f>
        <v>579000</v>
      </c>
      <c r="R41" s="23" t="s">
        <v>304</v>
      </c>
      <c r="S41" s="24">
        <f>SUMIF(R$168:R$262,R41,S$168:S$262)</f>
        <v>0</v>
      </c>
      <c r="T41" s="25" t="s">
        <v>76</v>
      </c>
      <c r="U41" s="22">
        <f>SUMIF(T$168:T$262,T41,U$168:U$262)</f>
        <v>1891666</v>
      </c>
      <c r="V41" s="23" t="s">
        <v>134</v>
      </c>
      <c r="W41" s="24">
        <f>SUMIF(V$168:V$262,V41,W$168:W$262)</f>
        <v>21151</v>
      </c>
      <c r="X41" s="25" t="s">
        <v>305</v>
      </c>
      <c r="Y41" s="22">
        <f>SUMIF(X$168:X$262,X41,Y$168:Y$262)</f>
        <v>0</v>
      </c>
      <c r="Z41" s="23" t="s">
        <v>90</v>
      </c>
      <c r="AA41" s="24">
        <f>SUMIF(Z$168:Z$262,Z41,AA$168:AA$262)</f>
        <v>49066</v>
      </c>
      <c r="AB41" s="25" t="s">
        <v>172</v>
      </c>
      <c r="AC41" s="22">
        <f>SUMIF(AB$168:AB$262,AB41,AC$168:AC$262)</f>
        <v>44400</v>
      </c>
      <c r="AD41" s="23" t="s">
        <v>68</v>
      </c>
      <c r="AE41" s="24">
        <f>SUMIF(AD$168:AD$262,AD41,AE$168:AE$262)</f>
        <v>0</v>
      </c>
      <c r="AF41" s="25" t="s">
        <v>82</v>
      </c>
      <c r="AG41" s="22">
        <f>SUMIF(AF$168:AF$262,AF41,AG$168:AG$262)</f>
        <v>76500</v>
      </c>
      <c r="AH41" s="23" t="s">
        <v>306</v>
      </c>
      <c r="AI41" s="24">
        <f>SUMIF(AH$168:AH$262,AH41,AI$168:AI$262)</f>
        <v>0</v>
      </c>
      <c r="AJ41" s="25" t="s">
        <v>46</v>
      </c>
      <c r="AK41" s="22">
        <f>SUMIF(AJ$168:AJ$262,AJ41,AK$168:AK$262)</f>
        <v>0</v>
      </c>
      <c r="AL41" s="23" t="s">
        <v>161</v>
      </c>
      <c r="AM41" s="24">
        <f>SUMIF(AL$168:AL$262,AL41,AM$168:AM$262)</f>
        <v>0</v>
      </c>
      <c r="AN41" s="25" t="s">
        <v>112</v>
      </c>
      <c r="AO41" s="22">
        <f>SUMIF(AN$168:AN$262,AN41,AO$168:AO$262)</f>
        <v>0</v>
      </c>
      <c r="AP41" s="23" t="s">
        <v>114</v>
      </c>
      <c r="AQ41" s="24">
        <f>SUMIF(AP$168:AP$262,AP41,AQ$168:AQ$262)</f>
        <v>0</v>
      </c>
      <c r="AR41" s="25" t="s">
        <v>45</v>
      </c>
      <c r="AS41" s="22">
        <f>SUMIF(AR$168:AR$262,AR41,AS$168:AS$262)</f>
        <v>0</v>
      </c>
      <c r="AT41" s="23" t="s">
        <v>196</v>
      </c>
      <c r="AU41" s="24">
        <f>SUMIF(AT$168:AT$262,AT41,AU$168:AU$262)</f>
        <v>0</v>
      </c>
      <c r="AV41" s="25" t="s">
        <v>50</v>
      </c>
      <c r="AW41" s="22">
        <f>SUMIF(AV$168:AV$262,AV41,AW$168:AW$262)</f>
        <v>0</v>
      </c>
      <c r="AX41" s="23" t="s">
        <v>54</v>
      </c>
      <c r="AY41" s="24">
        <f>SUMIF(AX$168:AX$262,AX41,AY$168:AY$262)</f>
        <v>0</v>
      </c>
    </row>
    <row r="42" spans="1:51" ht="15.75">
      <c r="A42" s="62">
        <f t="shared" si="0"/>
        <v>40</v>
      </c>
      <c r="B42" s="58" t="s">
        <v>283</v>
      </c>
      <c r="C42" s="63">
        <f>E42+G42+I42+K42+M42+O42+Q42+S42+U42+W42+Y42+AA42+AC42+AE42+AG42+AI42+AK42+AM42+AO42+AQ42+AS42+AU42+AW42+AY42</f>
        <v>2995619</v>
      </c>
      <c r="D42" s="21" t="s">
        <v>104</v>
      </c>
      <c r="E42" s="22">
        <f>SUMIF(D$168:D$262,D42,E$168:E$262)</f>
        <v>28530</v>
      </c>
      <c r="F42" s="23" t="s">
        <v>112</v>
      </c>
      <c r="G42" s="24">
        <f>SUMIF(F$168:F$262,F42,G$168:G$262)</f>
        <v>38250</v>
      </c>
      <c r="H42" s="25" t="s">
        <v>59</v>
      </c>
      <c r="I42" s="22">
        <f>SUMIF(H$168:H$262,H42,I$168:I$262)</f>
        <v>0</v>
      </c>
      <c r="J42" s="23" t="s">
        <v>51</v>
      </c>
      <c r="K42" s="24">
        <f>SUMIF(J$168:J$262,J42,K$168:K$262)</f>
        <v>329000</v>
      </c>
      <c r="L42" s="25" t="s">
        <v>53</v>
      </c>
      <c r="M42" s="22">
        <f>SUMIF(L$168:L$262,L42,M$168:M$262)</f>
        <v>145125</v>
      </c>
      <c r="N42" s="23" t="s">
        <v>95</v>
      </c>
      <c r="O42" s="24">
        <f>SUMIF(N$168:N$262,N42,O$168:O$262)</f>
        <v>59014</v>
      </c>
      <c r="P42" s="25" t="s">
        <v>65</v>
      </c>
      <c r="Q42" s="22">
        <f>SUMIF(P$168:P$262,P42,Q$168:Q$262)</f>
        <v>123500</v>
      </c>
      <c r="R42" s="23" t="s">
        <v>276</v>
      </c>
      <c r="S42" s="24">
        <f>SUMIF(R$168:R$262,R42,S$168:S$262)</f>
        <v>0</v>
      </c>
      <c r="T42" s="25" t="s">
        <v>70</v>
      </c>
      <c r="U42" s="22">
        <f>SUMIF(T$168:T$262,T42,U$168:U$262)</f>
        <v>55000</v>
      </c>
      <c r="V42" s="23" t="s">
        <v>73</v>
      </c>
      <c r="W42" s="24">
        <f>SUMIF(V$168:V$262,V42,W$168:W$262)</f>
        <v>0</v>
      </c>
      <c r="X42" s="25" t="s">
        <v>67</v>
      </c>
      <c r="Y42" s="22">
        <f>SUMIF(X$168:X$262,X42,Y$168:Y$262)</f>
        <v>0</v>
      </c>
      <c r="Z42" s="23" t="s">
        <v>134</v>
      </c>
      <c r="AA42" s="24">
        <f>SUMIF(Z$168:Z$262,Z42,AA$168:AA$262)</f>
        <v>0</v>
      </c>
      <c r="AB42" s="25" t="s">
        <v>47</v>
      </c>
      <c r="AC42" s="22">
        <f>SUMIF(AB$168:AB$262,AB42,AC$168:AC$262)</f>
        <v>57200</v>
      </c>
      <c r="AD42" s="23" t="s">
        <v>99</v>
      </c>
      <c r="AE42" s="24">
        <f>SUMIF(AD$168:AD$262,AD42,AE$168:AE$262)</f>
        <v>0</v>
      </c>
      <c r="AF42" s="25" t="s">
        <v>78</v>
      </c>
      <c r="AG42" s="22">
        <f>SUMIF(AF$168:AF$262,AF42,AG$168:AG$262)</f>
        <v>2160000</v>
      </c>
      <c r="AH42" s="23" t="s">
        <v>76</v>
      </c>
      <c r="AI42" s="24">
        <f>SUMIF(AH$168:AH$262,AH42,AI$168:AI$262)</f>
        <v>0</v>
      </c>
      <c r="AJ42" s="25" t="s">
        <v>77</v>
      </c>
      <c r="AK42" s="22">
        <f>SUMIF(AJ$168:AJ$262,AJ42,AK$168:AK$262)</f>
        <v>0</v>
      </c>
      <c r="AL42" s="23" t="s">
        <v>114</v>
      </c>
      <c r="AM42" s="24">
        <f>SUMIF(AL$168:AL$262,AL42,AM$168:AM$262)</f>
        <v>0</v>
      </c>
      <c r="AN42" s="25" t="s">
        <v>72</v>
      </c>
      <c r="AO42" s="22">
        <f>SUMIF(AN$168:AN$262,AN42,AO$168:AO$262)</f>
        <v>0</v>
      </c>
      <c r="AP42" s="23" t="s">
        <v>63</v>
      </c>
      <c r="AQ42" s="24">
        <f>SUMIF(AP$168:AP$262,AP42,AQ$168:AQ$262)</f>
        <v>0</v>
      </c>
      <c r="AR42" s="25" t="s">
        <v>81</v>
      </c>
      <c r="AS42" s="22">
        <f>SUMIF(AR$168:AR$262,AR42,AS$168:AS$262)</f>
        <v>0</v>
      </c>
      <c r="AT42" s="23" t="s">
        <v>82</v>
      </c>
      <c r="AU42" s="24">
        <f>SUMIF(AT$168:AT$262,AT42,AU$168:AU$262)</f>
        <v>0</v>
      </c>
      <c r="AV42" s="25" t="s">
        <v>52</v>
      </c>
      <c r="AW42" s="22">
        <f>SUMIF(AV$168:AV$262,AV42,AW$168:AW$262)</f>
        <v>0</v>
      </c>
      <c r="AX42" s="23" t="s">
        <v>54</v>
      </c>
      <c r="AY42" s="24">
        <f>SUMIF(AX$168:AX$262,AX42,AY$168:AY$262)</f>
        <v>0</v>
      </c>
    </row>
    <row r="43" spans="1:51" ht="15.75">
      <c r="A43" s="62">
        <f t="shared" si="0"/>
        <v>41</v>
      </c>
      <c r="B43" s="58" t="s">
        <v>185</v>
      </c>
      <c r="C43" s="63">
        <f>E43+G43+I43+K43+M43+O43+Q43+S43+U43+W43+Y43+AA43+AC43+AE43+AG43+AI43+AK43+AM43+AO43+AQ43+AS43+AU43+AW43+AY43</f>
        <v>2980035</v>
      </c>
      <c r="D43" s="21" t="s">
        <v>77</v>
      </c>
      <c r="E43" s="22">
        <f>SUMIF(D$168:D$262,D43,E$168:E$262)</f>
        <v>0</v>
      </c>
      <c r="F43" s="23" t="s">
        <v>80</v>
      </c>
      <c r="G43" s="24">
        <f>SUMIF(F$168:F$262,F43,G$168:G$262)</f>
        <v>642500</v>
      </c>
      <c r="H43" s="25" t="s">
        <v>59</v>
      </c>
      <c r="I43" s="22">
        <f>SUMIF(H$168:H$262,H43,I$168:I$262)</f>
        <v>0</v>
      </c>
      <c r="J43" s="23" t="s">
        <v>51</v>
      </c>
      <c r="K43" s="24">
        <f>SUMIF(J$168:J$262,J43,K$168:K$262)</f>
        <v>329000</v>
      </c>
      <c r="L43" s="25" t="s">
        <v>53</v>
      </c>
      <c r="M43" s="22">
        <f>SUMIF(L$168:L$262,L43,M$168:M$262)</f>
        <v>145125</v>
      </c>
      <c r="N43" s="23" t="s">
        <v>186</v>
      </c>
      <c r="O43" s="24">
        <f>SUMIF(N$168:N$262,N43,O$168:O$262)</f>
        <v>0</v>
      </c>
      <c r="P43" s="25" t="s">
        <v>54</v>
      </c>
      <c r="Q43" s="22">
        <f>SUMIF(P$168:P$262,P43,Q$168:Q$262)</f>
        <v>224750</v>
      </c>
      <c r="R43" s="23" t="s">
        <v>68</v>
      </c>
      <c r="S43" s="24">
        <f>SUMIF(R$168:R$262,R43,S$168:S$262)</f>
        <v>0</v>
      </c>
      <c r="T43" s="25" t="s">
        <v>70</v>
      </c>
      <c r="U43" s="22">
        <f>SUMIF(T$168:T$262,T43,U$168:U$262)</f>
        <v>55000</v>
      </c>
      <c r="V43" s="23" t="s">
        <v>76</v>
      </c>
      <c r="W43" s="24">
        <f>SUMIF(V$168:V$262,V43,W$168:W$262)</f>
        <v>298725</v>
      </c>
      <c r="X43" s="25" t="s">
        <v>45</v>
      </c>
      <c r="Y43" s="22">
        <f>SUMIF(X$168:X$262,X43,Y$168:Y$262)</f>
        <v>0</v>
      </c>
      <c r="Z43" s="23" t="s">
        <v>74</v>
      </c>
      <c r="AA43" s="24">
        <f>SUMIF(Z$168:Z$262,Z43,AA$168:AA$262)</f>
        <v>67735</v>
      </c>
      <c r="AB43" s="25" t="s">
        <v>47</v>
      </c>
      <c r="AC43" s="22">
        <f>SUMIF(AB$168:AB$262,AB43,AC$168:AC$262)</f>
        <v>57200</v>
      </c>
      <c r="AD43" s="23" t="s">
        <v>99</v>
      </c>
      <c r="AE43" s="24">
        <f>SUMIF(AD$168:AD$262,AD43,AE$168:AE$262)</f>
        <v>0</v>
      </c>
      <c r="AF43" s="25" t="s">
        <v>52</v>
      </c>
      <c r="AG43" s="22">
        <f>SUMIF(AF$168:AF$262,AF43,AG$168:AG$262)</f>
        <v>1160000</v>
      </c>
      <c r="AH43" s="23" t="s">
        <v>67</v>
      </c>
      <c r="AI43" s="24">
        <f>SUMIF(AH$168:AH$262,AH43,AI$168:AI$262)</f>
        <v>0</v>
      </c>
      <c r="AJ43" s="25" t="s">
        <v>72</v>
      </c>
      <c r="AK43" s="22">
        <f>SUMIF(AJ$168:AJ$262,AJ43,AK$168:AK$262)</f>
        <v>0</v>
      </c>
      <c r="AL43" s="23" t="s">
        <v>78</v>
      </c>
      <c r="AM43" s="24">
        <f>SUMIF(AL$168:AL$262,AL43,AM$168:AM$262)</f>
        <v>0</v>
      </c>
      <c r="AN43" s="25" t="s">
        <v>101</v>
      </c>
      <c r="AO43" s="22">
        <f>SUMIF(AN$168:AN$262,AN43,AO$168:AO$262)</f>
        <v>0</v>
      </c>
      <c r="AP43" s="23" t="s">
        <v>114</v>
      </c>
      <c r="AQ43" s="24">
        <f>SUMIF(AP$168:AP$262,AP43,AQ$168:AQ$262)</f>
        <v>0</v>
      </c>
      <c r="AR43" s="25" t="s">
        <v>73</v>
      </c>
      <c r="AS43" s="22">
        <f>SUMIF(AR$168:AR$262,AR43,AS$168:AS$262)</f>
        <v>0</v>
      </c>
      <c r="AT43" s="23" t="s">
        <v>82</v>
      </c>
      <c r="AU43" s="24">
        <f>SUMIF(AT$168:AT$262,AT43,AU$168:AU$262)</f>
        <v>0</v>
      </c>
      <c r="AV43" s="25" t="s">
        <v>65</v>
      </c>
      <c r="AW43" s="22">
        <f>SUMIF(AV$168:AV$262,AV43,AW$168:AW$262)</f>
        <v>0</v>
      </c>
      <c r="AX43" s="23" t="s">
        <v>145</v>
      </c>
      <c r="AY43" s="24">
        <f>SUMIF(AX$168:AX$262,AX43,AY$168:AY$262)</f>
        <v>0</v>
      </c>
    </row>
    <row r="44" spans="1:51" ht="15.75">
      <c r="A44" s="62">
        <f t="shared" si="0"/>
        <v>42</v>
      </c>
      <c r="B44" s="58" t="s">
        <v>273</v>
      </c>
      <c r="C44" s="63">
        <f>E44+G44+I44+K44+M44+O44+Q44+S44+U44+W44+Y44+AA44+AC44+AE44+AG44+AI44+AK44+AM44+AO44+AQ44+AS44+AU44+AW44+AY44</f>
        <v>2956410</v>
      </c>
      <c r="D44" s="21" t="s">
        <v>77</v>
      </c>
      <c r="E44" s="22">
        <f>SUMIF(D$168:D$262,D44,E$168:E$262)</f>
        <v>0</v>
      </c>
      <c r="F44" s="23" t="s">
        <v>208</v>
      </c>
      <c r="G44" s="24">
        <f>SUMIF(F$168:F$262,F44,G$168:G$262)</f>
        <v>106625</v>
      </c>
      <c r="H44" s="25" t="s">
        <v>59</v>
      </c>
      <c r="I44" s="22">
        <f>SUMIF(H$168:H$262,H44,I$168:I$262)</f>
        <v>0</v>
      </c>
      <c r="J44" s="23" t="s">
        <v>51</v>
      </c>
      <c r="K44" s="24">
        <f>SUMIF(J$168:J$262,J44,K$168:K$262)</f>
        <v>329000</v>
      </c>
      <c r="L44" s="25" t="s">
        <v>95</v>
      </c>
      <c r="M44" s="22">
        <f>SUMIF(L$168:L$262,L44,M$168:M$262)</f>
        <v>0</v>
      </c>
      <c r="N44" s="23" t="s">
        <v>119</v>
      </c>
      <c r="O44" s="24">
        <f>SUMIF(N$168:N$262,N44,O$168:O$262)</f>
        <v>0</v>
      </c>
      <c r="P44" s="25" t="s">
        <v>52</v>
      </c>
      <c r="Q44" s="22">
        <f>SUMIF(P$168:P$262,P44,Q$168:Q$262)</f>
        <v>88375</v>
      </c>
      <c r="R44" s="23" t="s">
        <v>124</v>
      </c>
      <c r="S44" s="24">
        <f>SUMIF(R$168:R$262,R44,S$168:S$262)</f>
        <v>0</v>
      </c>
      <c r="T44" s="25" t="s">
        <v>165</v>
      </c>
      <c r="U44" s="22">
        <f>SUMIF(T$168:T$262,T44,U$168:U$262)</f>
        <v>57500</v>
      </c>
      <c r="V44" s="23" t="s">
        <v>87</v>
      </c>
      <c r="W44" s="24">
        <f>SUMIF(V$168:V$262,V44,W$168:W$262)</f>
        <v>39410</v>
      </c>
      <c r="X44" s="25" t="s">
        <v>82</v>
      </c>
      <c r="Y44" s="22">
        <f>SUMIF(X$168:X$262,X44,Y$168:Y$262)</f>
        <v>0</v>
      </c>
      <c r="Z44" s="23" t="s">
        <v>107</v>
      </c>
      <c r="AA44" s="24">
        <f>SUMIF(Z$168:Z$262,Z44,AA$168:AA$262)</f>
        <v>0</v>
      </c>
      <c r="AB44" s="25" t="s">
        <v>54</v>
      </c>
      <c r="AC44" s="22">
        <f>SUMIF(AB$168:AB$262,AB44,AC$168:AC$262)</f>
        <v>175500</v>
      </c>
      <c r="AD44" s="23" t="s">
        <v>106</v>
      </c>
      <c r="AE44" s="24">
        <f>SUMIF(AD$168:AD$262,AD44,AE$168:AE$262)</f>
        <v>0</v>
      </c>
      <c r="AF44" s="25" t="s">
        <v>78</v>
      </c>
      <c r="AG44" s="22">
        <f>SUMIF(AF$168:AF$262,AF44,AG$168:AG$262)</f>
        <v>2160000</v>
      </c>
      <c r="AH44" s="23" t="s">
        <v>76</v>
      </c>
      <c r="AI44" s="24">
        <f>SUMIF(AH$168:AH$262,AH44,AI$168:AI$262)</f>
        <v>0</v>
      </c>
      <c r="AJ44" s="25" t="s">
        <v>109</v>
      </c>
      <c r="AK44" s="22">
        <f>SUMIF(AJ$168:AJ$262,AJ44,AK$168:AK$262)</f>
        <v>0</v>
      </c>
      <c r="AL44" s="23" t="s">
        <v>167</v>
      </c>
      <c r="AM44" s="24">
        <f>SUMIF(AL$168:AL$262,AL44,AM$168:AM$262)</f>
        <v>0</v>
      </c>
      <c r="AN44" s="25" t="s">
        <v>56</v>
      </c>
      <c r="AO44" s="22">
        <f>SUMIF(AN$168:AN$262,AN44,AO$168:AO$262)</f>
        <v>0</v>
      </c>
      <c r="AP44" s="23" t="s">
        <v>52</v>
      </c>
      <c r="AQ44" s="24">
        <f>SUMIF(AP$168:AP$262,AP44,AQ$168:AQ$262)</f>
        <v>0</v>
      </c>
      <c r="AR44" s="25" t="s">
        <v>80</v>
      </c>
      <c r="AS44" s="22">
        <f>SUMIF(AR$168:AR$262,AR44,AS$168:AS$262)</f>
        <v>0</v>
      </c>
      <c r="AT44" s="23" t="s">
        <v>69</v>
      </c>
      <c r="AU44" s="24">
        <f>SUMIF(AT$168:AT$262,AT44,AU$168:AU$262)</f>
        <v>0</v>
      </c>
      <c r="AV44" s="25" t="s">
        <v>65</v>
      </c>
      <c r="AW44" s="22">
        <f>SUMIF(AV$168:AV$262,AV44,AW$168:AW$262)</f>
        <v>0</v>
      </c>
      <c r="AX44" s="23" t="s">
        <v>70</v>
      </c>
      <c r="AY44" s="24">
        <f>SUMIF(AX$168:AX$262,AX44,AY$168:AY$262)</f>
        <v>0</v>
      </c>
    </row>
    <row r="45" spans="1:51" ht="15.75">
      <c r="A45" s="62">
        <f t="shared" si="0"/>
        <v>43</v>
      </c>
      <c r="B45" s="58" t="s">
        <v>150</v>
      </c>
      <c r="C45" s="63">
        <f>E45+G45+I45+K45+M45+O45+Q45+S45+U45+W45+Y45+AA45+AC45+AE45+AG45+AI45+AK45+AM45+AO45+AQ45+AS45+AU45+AW45+AY45</f>
        <v>2934565</v>
      </c>
      <c r="D45" s="21" t="s">
        <v>145</v>
      </c>
      <c r="E45" s="22">
        <f>SUMIF(D$168:D$262,D45,E$168:E$262)</f>
        <v>0</v>
      </c>
      <c r="F45" s="23" t="s">
        <v>50</v>
      </c>
      <c r="G45" s="24">
        <f>SUMIF(F$168:F$262,F45,G$168:G$262)</f>
        <v>322500</v>
      </c>
      <c r="H45" s="25" t="s">
        <v>85</v>
      </c>
      <c r="I45" s="22">
        <f>SUMIF(H$168:H$262,H45,I$168:I$262)</f>
        <v>959200</v>
      </c>
      <c r="J45" s="23" t="s">
        <v>65</v>
      </c>
      <c r="K45" s="24">
        <f>SUMIF(J$168:J$262,J45,K$168:K$262)</f>
        <v>0</v>
      </c>
      <c r="L45" s="25" t="s">
        <v>151</v>
      </c>
      <c r="M45" s="22">
        <f>SUMIF(L$168:L$262,L45,M$168:M$262)</f>
        <v>0</v>
      </c>
      <c r="N45" s="23" t="s">
        <v>114</v>
      </c>
      <c r="O45" s="24">
        <f>SUMIF(N$168:N$262,N45,O$168:O$262)</f>
        <v>0</v>
      </c>
      <c r="P45" s="25" t="s">
        <v>77</v>
      </c>
      <c r="Q45" s="22">
        <f>SUMIF(P$168:P$262,P45,Q$168:Q$262)</f>
        <v>88375</v>
      </c>
      <c r="R45" s="23" t="s">
        <v>120</v>
      </c>
      <c r="S45" s="24">
        <f>SUMIF(R$168:R$262,R45,S$168:S$262)</f>
        <v>0</v>
      </c>
      <c r="T45" s="25" t="s">
        <v>108</v>
      </c>
      <c r="U45" s="22">
        <f>SUMIF(T$168:T$262,T45,U$168:U$262)</f>
        <v>0</v>
      </c>
      <c r="V45" s="23" t="s">
        <v>64</v>
      </c>
      <c r="W45" s="24">
        <f>SUMIF(V$168:V$262,V45,W$168:W$262)</f>
        <v>166740</v>
      </c>
      <c r="X45" s="25" t="s">
        <v>152</v>
      </c>
      <c r="Y45" s="22">
        <f>SUMIF(X$168:X$262,X45,Y$168:Y$262)</f>
        <v>0</v>
      </c>
      <c r="Z45" s="23" t="s">
        <v>153</v>
      </c>
      <c r="AA45" s="24">
        <f>SUMIF(Z$168:Z$262,Z45,AA$168:AA$262)</f>
        <v>0</v>
      </c>
      <c r="AB45" s="25" t="s">
        <v>63</v>
      </c>
      <c r="AC45" s="22">
        <f>SUMIF(AB$168:AB$262,AB45,AC$168:AC$262)</f>
        <v>695000</v>
      </c>
      <c r="AD45" s="23" t="s">
        <v>154</v>
      </c>
      <c r="AE45" s="24">
        <f>SUMIF(AD$168:AD$262,AD45,AE$168:AE$262)</f>
        <v>0</v>
      </c>
      <c r="AF45" s="25" t="s">
        <v>114</v>
      </c>
      <c r="AG45" s="22">
        <f>SUMIF(AF$168:AF$262,AF45,AG$168:AG$262)</f>
        <v>702750</v>
      </c>
      <c r="AH45" s="23" t="s">
        <v>155</v>
      </c>
      <c r="AI45" s="24">
        <f>SUMIF(AH$168:AH$262,AH45,AI$168:AI$262)</f>
        <v>0</v>
      </c>
      <c r="AJ45" s="25" t="s">
        <v>156</v>
      </c>
      <c r="AK45" s="22">
        <f>SUMIF(AJ$168:AJ$262,AJ45,AK$168:AK$262)</f>
        <v>0</v>
      </c>
      <c r="AL45" s="23" t="s">
        <v>73</v>
      </c>
      <c r="AM45" s="24">
        <f>SUMIF(AL$168:AL$262,AL45,AM$168:AM$262)</f>
        <v>0</v>
      </c>
      <c r="AN45" s="25" t="s">
        <v>157</v>
      </c>
      <c r="AO45" s="22">
        <f>SUMIF(AN$168:AN$262,AN45,AO$168:AO$262)</f>
        <v>0</v>
      </c>
      <c r="AP45" s="23" t="s">
        <v>70</v>
      </c>
      <c r="AQ45" s="24">
        <f>SUMIF(AP$168:AP$262,AP45,AQ$168:AQ$262)</f>
        <v>0</v>
      </c>
      <c r="AR45" s="25" t="s">
        <v>49</v>
      </c>
      <c r="AS45" s="22">
        <f>SUMIF(AR$168:AR$262,AR45,AS$168:AS$262)</f>
        <v>0</v>
      </c>
      <c r="AT45" s="23" t="s">
        <v>158</v>
      </c>
      <c r="AU45" s="24">
        <f>SUMIF(AT$168:AT$262,AT45,AU$168:AU$262)</f>
        <v>0</v>
      </c>
      <c r="AV45" s="25" t="s">
        <v>54</v>
      </c>
      <c r="AW45" s="22">
        <f>SUMIF(AV$168:AV$262,AV45,AW$168:AW$262)</f>
        <v>0</v>
      </c>
      <c r="AX45" s="23" t="s">
        <v>80</v>
      </c>
      <c r="AY45" s="24">
        <f>SUMIF(AX$168:AX$262,AX45,AY$168:AY$262)</f>
        <v>0</v>
      </c>
    </row>
    <row r="46" spans="1:51" ht="15.75">
      <c r="A46" s="62">
        <f t="shared" si="0"/>
        <v>44</v>
      </c>
      <c r="B46" s="58" t="s">
        <v>94</v>
      </c>
      <c r="C46" s="63">
        <f>E46+G46+I46+K46+M46+O46+Q46+S46+U46+W46+Y46+AA46+AC46+AE46+AG46+AI46+AK46+AM46+AO46+AQ46+AS46+AU46+AW46+AY46</f>
        <v>2649098</v>
      </c>
      <c r="D46" s="21" t="s">
        <v>51</v>
      </c>
      <c r="E46" s="22">
        <f>SUMIF(D$168:D$262,D46,E$168:E$262)</f>
        <v>156535</v>
      </c>
      <c r="F46" s="23" t="s">
        <v>46</v>
      </c>
      <c r="G46" s="24">
        <f>SUMIF(F$168:F$262,F46,G$168:G$262)</f>
        <v>455000</v>
      </c>
      <c r="H46" s="25" t="s">
        <v>80</v>
      </c>
      <c r="I46" s="22">
        <f>SUMIF(H$168:H$262,H46,I$168:I$262)</f>
        <v>519200</v>
      </c>
      <c r="J46" s="23" t="s">
        <v>52</v>
      </c>
      <c r="K46" s="24">
        <f>SUMIF(J$168:J$262,J46,K$168:K$262)</f>
        <v>866666</v>
      </c>
      <c r="L46" s="25" t="s">
        <v>53</v>
      </c>
      <c r="M46" s="22">
        <f>SUMIF(L$168:L$262,L46,M$168:M$262)</f>
        <v>145125</v>
      </c>
      <c r="N46" s="23" t="s">
        <v>95</v>
      </c>
      <c r="O46" s="24">
        <f>SUMIF(N$168:N$262,N46,O$168:O$262)</f>
        <v>59014</v>
      </c>
      <c r="P46" s="25" t="s">
        <v>96</v>
      </c>
      <c r="Q46" s="22">
        <f>SUMIF(P$168:P$262,P46,Q$168:Q$262)</f>
        <v>0</v>
      </c>
      <c r="R46" s="23" t="s">
        <v>68</v>
      </c>
      <c r="S46" s="24">
        <f>SUMIF(R$168:R$262,R46,S$168:S$262)</f>
        <v>0</v>
      </c>
      <c r="T46" s="25" t="s">
        <v>72</v>
      </c>
      <c r="U46" s="22">
        <f>SUMIF(T$168:T$262,T46,U$168:U$262)</f>
        <v>0</v>
      </c>
      <c r="V46" s="23" t="s">
        <v>97</v>
      </c>
      <c r="W46" s="24">
        <f>SUMIF(V$168:V$262,V46,W$168:W$262)</f>
        <v>166740</v>
      </c>
      <c r="X46" s="25" t="s">
        <v>98</v>
      </c>
      <c r="Y46" s="22">
        <f>SUMIF(X$168:X$262,X46,Y$168:Y$262)</f>
        <v>19383</v>
      </c>
      <c r="Z46" s="23" t="s">
        <v>74</v>
      </c>
      <c r="AA46" s="24">
        <f>SUMIF(Z$168:Z$262,Z46,AA$168:AA$262)</f>
        <v>67735</v>
      </c>
      <c r="AB46" s="25" t="s">
        <v>47</v>
      </c>
      <c r="AC46" s="22">
        <f>SUMIF(AB$168:AB$262,AB46,AC$168:AC$262)</f>
        <v>57200</v>
      </c>
      <c r="AD46" s="23" t="s">
        <v>99</v>
      </c>
      <c r="AE46" s="24">
        <f>SUMIF(AD$168:AD$262,AD46,AE$168:AE$262)</f>
        <v>0</v>
      </c>
      <c r="AF46" s="25" t="s">
        <v>48</v>
      </c>
      <c r="AG46" s="22">
        <f>SUMIF(AF$168:AF$262,AF46,AG$168:AG$262)</f>
        <v>136500</v>
      </c>
      <c r="AH46" s="23" t="s">
        <v>100</v>
      </c>
      <c r="AI46" s="24">
        <f>SUMIF(AH$168:AH$262,AH46,AI$168:AI$262)</f>
        <v>0</v>
      </c>
      <c r="AJ46" s="25" t="s">
        <v>77</v>
      </c>
      <c r="AK46" s="22">
        <f>SUMIF(AJ$168:AJ$262,AJ46,AK$168:AK$262)</f>
        <v>0</v>
      </c>
      <c r="AL46" s="23" t="s">
        <v>73</v>
      </c>
      <c r="AM46" s="24">
        <f>SUMIF(AL$168:AL$262,AL46,AM$168:AM$262)</f>
        <v>0</v>
      </c>
      <c r="AN46" s="25" t="s">
        <v>101</v>
      </c>
      <c r="AO46" s="22">
        <f>SUMIF(AN$168:AN$262,AN46,AO$168:AO$262)</f>
        <v>0</v>
      </c>
      <c r="AP46" s="23" t="s">
        <v>102</v>
      </c>
      <c r="AQ46" s="24">
        <f>SUMIF(AP$168:AP$262,AP46,AQ$168:AQ$262)</f>
        <v>0</v>
      </c>
      <c r="AR46" s="25" t="s">
        <v>81</v>
      </c>
      <c r="AS46" s="22">
        <f>SUMIF(AR$168:AR$262,AR46,AS$168:AS$262)</f>
        <v>0</v>
      </c>
      <c r="AT46" s="23" t="s">
        <v>67</v>
      </c>
      <c r="AU46" s="24">
        <f>SUMIF(AT$168:AT$262,AT46,AU$168:AU$262)</f>
        <v>0</v>
      </c>
      <c r="AV46" s="25" t="s">
        <v>70</v>
      </c>
      <c r="AW46" s="22">
        <f>SUMIF(AV$168:AV$262,AV46,AW$168:AW$262)</f>
        <v>0</v>
      </c>
      <c r="AX46" s="23" t="s">
        <v>54</v>
      </c>
      <c r="AY46" s="24">
        <f>SUMIF(AX$168:AX$262,AX46,AY$168:AY$262)</f>
        <v>0</v>
      </c>
    </row>
    <row r="47" spans="1:51" ht="15.75">
      <c r="A47" s="62">
        <f t="shared" si="0"/>
        <v>45</v>
      </c>
      <c r="B47" s="58" t="s">
        <v>181</v>
      </c>
      <c r="C47" s="63">
        <f>E47+G47+I47+K47+M47+O47+Q47+S47+U47+W47+Y47+AA47+AC47+AE47+AG47+AI47+AK47+AM47+AO47+AQ47+AS47+AU47+AW47+AY47</f>
        <v>2437228</v>
      </c>
      <c r="D47" s="21" t="s">
        <v>95</v>
      </c>
      <c r="E47" s="22">
        <f>SUMIF(D$168:D$262,D47,E$168:E$262)</f>
        <v>0</v>
      </c>
      <c r="F47" s="23" t="s">
        <v>51</v>
      </c>
      <c r="G47" s="24">
        <f>SUMIF(F$168:F$262,F47,G$168:G$262)</f>
        <v>35312</v>
      </c>
      <c r="H47" s="25" t="s">
        <v>80</v>
      </c>
      <c r="I47" s="22">
        <f>SUMIF(H$168:H$262,H47,I$168:I$262)</f>
        <v>519200</v>
      </c>
      <c r="J47" s="23" t="s">
        <v>169</v>
      </c>
      <c r="K47" s="24">
        <f>SUMIF(J$168:J$262,J47,K$168:K$262)</f>
        <v>455000</v>
      </c>
      <c r="L47" s="25" t="s">
        <v>76</v>
      </c>
      <c r="M47" s="22">
        <f>SUMIF(L$168:L$262,L47,M$168:M$262)</f>
        <v>0</v>
      </c>
      <c r="N47" s="23" t="s">
        <v>82</v>
      </c>
      <c r="O47" s="24">
        <f>SUMIF(N$168:N$262,N47,O$168:O$262)</f>
        <v>0</v>
      </c>
      <c r="P47" s="25" t="s">
        <v>45</v>
      </c>
      <c r="Q47" s="22">
        <f>SUMIF(P$168:P$262,P47,Q$168:Q$262)</f>
        <v>389666</v>
      </c>
      <c r="R47" s="23" t="s">
        <v>77</v>
      </c>
      <c r="S47" s="24">
        <f>SUMIF(R$168:R$262,R47,S$168:S$262)</f>
        <v>0</v>
      </c>
      <c r="T47" s="25" t="s">
        <v>70</v>
      </c>
      <c r="U47" s="22">
        <f>SUMIF(T$168:T$262,T47,U$168:U$262)</f>
        <v>55000</v>
      </c>
      <c r="V47" s="23" t="s">
        <v>104</v>
      </c>
      <c r="W47" s="24">
        <f>SUMIF(V$168:V$262,V47,W$168:W$262)</f>
        <v>0</v>
      </c>
      <c r="X47" s="25" t="s">
        <v>69</v>
      </c>
      <c r="Y47" s="22">
        <f>SUMIF(X$168:X$262,X47,Y$168:Y$262)</f>
        <v>0</v>
      </c>
      <c r="Z47" s="23" t="s">
        <v>65</v>
      </c>
      <c r="AA47" s="24">
        <f>SUMIF(Z$168:Z$262,Z47,AA$168:AA$262)</f>
        <v>223100</v>
      </c>
      <c r="AB47" s="25" t="s">
        <v>102</v>
      </c>
      <c r="AC47" s="22">
        <f>SUMIF(AB$168:AB$262,AB47,AC$168:AC$262)</f>
        <v>57200</v>
      </c>
      <c r="AD47" s="23" t="s">
        <v>78</v>
      </c>
      <c r="AE47" s="24">
        <f>SUMIF(AD$168:AD$262,AD47,AE$168:AE$262)</f>
        <v>0</v>
      </c>
      <c r="AF47" s="25" t="s">
        <v>182</v>
      </c>
      <c r="AG47" s="22">
        <f>SUMIF(AF$168:AF$262,AF47,AG$168:AG$262)</f>
        <v>702750</v>
      </c>
      <c r="AH47" s="23" t="s">
        <v>56</v>
      </c>
      <c r="AI47" s="24">
        <f>SUMIF(AH$168:AH$262,AH47,AI$168:AI$262)</f>
        <v>0</v>
      </c>
      <c r="AJ47" s="25" t="s">
        <v>60</v>
      </c>
      <c r="AK47" s="22">
        <f>SUMIF(AJ$168:AJ$262,AJ47,AK$168:AK$262)</f>
        <v>0</v>
      </c>
      <c r="AL47" s="23" t="s">
        <v>51</v>
      </c>
      <c r="AM47" s="24">
        <f>SUMIF(AL$168:AL$262,AL47,AM$168:AM$262)</f>
        <v>0</v>
      </c>
      <c r="AN47" s="25" t="s">
        <v>165</v>
      </c>
      <c r="AO47" s="22">
        <f>SUMIF(AN$168:AN$262,AN47,AO$168:AO$262)</f>
        <v>0</v>
      </c>
      <c r="AP47" s="23" t="s">
        <v>54</v>
      </c>
      <c r="AQ47" s="24">
        <f>SUMIF(AP$168:AP$262,AP47,AQ$168:AQ$262)</f>
        <v>0</v>
      </c>
      <c r="AR47" s="25" t="s">
        <v>101</v>
      </c>
      <c r="AS47" s="22">
        <f>SUMIF(AR$168:AR$262,AR47,AS$168:AS$262)</f>
        <v>0</v>
      </c>
      <c r="AT47" s="23" t="s">
        <v>114</v>
      </c>
      <c r="AU47" s="24">
        <f>SUMIF(AT$168:AT$262,AT47,AU$168:AU$262)</f>
        <v>0</v>
      </c>
      <c r="AV47" s="25" t="s">
        <v>79</v>
      </c>
      <c r="AW47" s="22">
        <f>SUMIF(AV$168:AV$262,AV47,AW$168:AW$262)</f>
        <v>0</v>
      </c>
      <c r="AX47" s="23" t="s">
        <v>53</v>
      </c>
      <c r="AY47" s="24">
        <f>SUMIF(AX$168:AX$262,AX47,AY$168:AY$262)</f>
        <v>0</v>
      </c>
    </row>
    <row r="48" spans="1:51" ht="15.75">
      <c r="A48" s="62">
        <f t="shared" si="0"/>
        <v>46</v>
      </c>
      <c r="B48" s="58" t="s">
        <v>84</v>
      </c>
      <c r="C48" s="63">
        <f>E48+G48+I48+K48+M48+O48+Q48+S48+U48+W48+Y48+AA48+AC48+AE48+AG48+AI48+AK48+AM48+AO48+AQ48+AS48+AU48+AW48+AY48</f>
        <v>2405556</v>
      </c>
      <c r="D48" s="21" t="s">
        <v>78</v>
      </c>
      <c r="E48" s="22">
        <f>SUMIF(D$168:D$262,D48,E$168:E$262)</f>
        <v>19080</v>
      </c>
      <c r="F48" s="23" t="s">
        <v>69</v>
      </c>
      <c r="G48" s="24">
        <f>SUMIF(F$168:F$262,F48,G$168:G$262)</f>
        <v>322500</v>
      </c>
      <c r="H48" s="25" t="s">
        <v>85</v>
      </c>
      <c r="I48" s="22">
        <f>SUMIF(H$168:H$262,H48,I$168:I$262)</f>
        <v>959200</v>
      </c>
      <c r="J48" s="23" t="s">
        <v>52</v>
      </c>
      <c r="K48" s="24">
        <f>SUMIF(J$168:J$262,J48,K$168:K$262)</f>
        <v>866666</v>
      </c>
      <c r="L48" s="25" t="s">
        <v>68</v>
      </c>
      <c r="M48" s="22">
        <f>SUMIF(L$168:L$262,L48,M$168:M$262)</f>
        <v>0</v>
      </c>
      <c r="N48" s="23" t="s">
        <v>86</v>
      </c>
      <c r="O48" s="24">
        <f>SUMIF(N$168:N$262,N48,O$168:O$262)</f>
        <v>0</v>
      </c>
      <c r="P48" s="25" t="s">
        <v>72</v>
      </c>
      <c r="Q48" s="22">
        <f>SUMIF(P$168:P$262,P48,Q$168:Q$262)</f>
        <v>0</v>
      </c>
      <c r="R48" s="23" t="s">
        <v>71</v>
      </c>
      <c r="S48" s="24">
        <f>SUMIF(R$168:R$262,R48,S$168:S$262)</f>
        <v>0</v>
      </c>
      <c r="T48" s="25" t="s">
        <v>70</v>
      </c>
      <c r="U48" s="22">
        <f>SUMIF(T$168:T$262,T48,U$168:U$262)</f>
        <v>55000</v>
      </c>
      <c r="V48" s="23" t="s">
        <v>87</v>
      </c>
      <c r="W48" s="24">
        <f>SUMIF(V$168:V$262,V48,W$168:W$262)</f>
        <v>39410</v>
      </c>
      <c r="X48" s="25" t="s">
        <v>88</v>
      </c>
      <c r="Y48" s="22">
        <f>SUMIF(X$168:X$262,X48,Y$168:Y$262)</f>
        <v>0</v>
      </c>
      <c r="Z48" s="23" t="s">
        <v>89</v>
      </c>
      <c r="AA48" s="24">
        <f>SUMIF(Z$168:Z$262,Z48,AA$168:AA$262)</f>
        <v>0</v>
      </c>
      <c r="AB48" s="25" t="s">
        <v>47</v>
      </c>
      <c r="AC48" s="22">
        <f>SUMIF(AB$168:AB$262,AB48,AC$168:AC$262)</f>
        <v>57200</v>
      </c>
      <c r="AD48" s="23" t="s">
        <v>90</v>
      </c>
      <c r="AE48" s="24">
        <f>SUMIF(AD$168:AD$262,AD48,AE$168:AE$262)</f>
        <v>0</v>
      </c>
      <c r="AF48" s="25" t="s">
        <v>65</v>
      </c>
      <c r="AG48" s="22">
        <f>SUMIF(AF$168:AF$262,AF48,AG$168:AG$262)</f>
        <v>86500</v>
      </c>
      <c r="AH48" s="23" t="s">
        <v>91</v>
      </c>
      <c r="AI48" s="24">
        <f>SUMIF(AH$168:AH$262,AH48,AI$168:AI$262)</f>
        <v>0</v>
      </c>
      <c r="AJ48" s="25" t="s">
        <v>92</v>
      </c>
      <c r="AK48" s="22">
        <f>SUMIF(AJ$168:AJ$262,AJ48,AK$168:AK$262)</f>
        <v>0</v>
      </c>
      <c r="AL48" s="23" t="s">
        <v>93</v>
      </c>
      <c r="AM48" s="24">
        <f>SUMIF(AL$168:AL$262,AL48,AM$168:AM$262)</f>
        <v>0</v>
      </c>
      <c r="AN48" s="25" t="s">
        <v>55</v>
      </c>
      <c r="AO48" s="22">
        <f>SUMIF(AN$168:AN$262,AN48,AO$168:AO$262)</f>
        <v>0</v>
      </c>
      <c r="AP48" s="23" t="s">
        <v>80</v>
      </c>
      <c r="AQ48" s="24">
        <f>SUMIF(AP$168:AP$262,AP48,AQ$168:AQ$262)</f>
        <v>0</v>
      </c>
      <c r="AR48" s="25" t="s">
        <v>46</v>
      </c>
      <c r="AS48" s="22">
        <f>SUMIF(AR$168:AR$262,AR48,AS$168:AS$262)</f>
        <v>0</v>
      </c>
      <c r="AT48" s="23" t="s">
        <v>54</v>
      </c>
      <c r="AU48" s="24">
        <f>SUMIF(AT$168:AT$262,AT48,AU$168:AU$262)</f>
        <v>0</v>
      </c>
      <c r="AV48" s="25" t="s">
        <v>45</v>
      </c>
      <c r="AW48" s="22">
        <f>SUMIF(AV$168:AV$262,AV48,AW$168:AW$262)</f>
        <v>0</v>
      </c>
      <c r="AX48" s="23" t="s">
        <v>76</v>
      </c>
      <c r="AY48" s="24">
        <f>SUMIF(AX$168:AX$262,AX48,AY$168:AY$262)</f>
        <v>0</v>
      </c>
    </row>
    <row r="49" spans="1:51" ht="15.75">
      <c r="A49" s="62">
        <f t="shared" si="0"/>
        <v>47</v>
      </c>
      <c r="B49" s="58" t="s">
        <v>324</v>
      </c>
      <c r="C49" s="63">
        <f>E49+G49+I49+K49+M49+O49+Q49+S49+U49+W49+Y49+AA49+AC49+AE49+AG49+AI49+AK49+AM49+AO49+AQ49+AS49+AU49+AW49+AY49</f>
        <v>2270498</v>
      </c>
      <c r="D49" s="21" t="s">
        <v>95</v>
      </c>
      <c r="E49" s="22">
        <f>SUMIF(D$168:D$262,D49,E$168:E$262)</f>
        <v>0</v>
      </c>
      <c r="F49" s="23" t="s">
        <v>51</v>
      </c>
      <c r="G49" s="24">
        <f>SUMIF(F$168:F$262,F49,G$168:G$262)</f>
        <v>35312</v>
      </c>
      <c r="H49" s="25" t="s">
        <v>46</v>
      </c>
      <c r="I49" s="22">
        <f>SUMIF(H$168:H$262,H49,I$168:I$262)</f>
        <v>0</v>
      </c>
      <c r="J49" s="23" t="s">
        <v>65</v>
      </c>
      <c r="K49" s="24">
        <f>SUMIF(J$168:J$262,J49,K$168:K$262)</f>
        <v>0</v>
      </c>
      <c r="L49" s="25" t="s">
        <v>42</v>
      </c>
      <c r="M49" s="22">
        <f>SUMIF(L$168:L$262,L49,M$168:M$262)</f>
        <v>0</v>
      </c>
      <c r="N49" s="23" t="s">
        <v>109</v>
      </c>
      <c r="O49" s="24">
        <f>SUMIF(N$168:N$262,N49,O$168:O$262)</f>
        <v>0</v>
      </c>
      <c r="P49" s="25" t="s">
        <v>165</v>
      </c>
      <c r="Q49" s="22">
        <f>SUMIF(P$168:P$262,P49,Q$168:Q$262)</f>
        <v>64000</v>
      </c>
      <c r="R49" s="23" t="s">
        <v>73</v>
      </c>
      <c r="S49" s="24">
        <f>SUMIF(R$168:R$262,R49,S$168:S$262)</f>
        <v>0</v>
      </c>
      <c r="T49" s="25" t="s">
        <v>101</v>
      </c>
      <c r="U49" s="22">
        <f>SUMIF(T$168:T$262,T49,U$168:U$262)</f>
        <v>1891666</v>
      </c>
      <c r="V49" s="23" t="s">
        <v>68</v>
      </c>
      <c r="W49" s="24">
        <f>SUMIF(V$168:V$262,V49,W$168:W$262)</f>
        <v>104020</v>
      </c>
      <c r="X49" s="25" t="s">
        <v>156</v>
      </c>
      <c r="Y49" s="22">
        <f>SUMIF(X$168:X$262,X49,Y$168:Y$262)</f>
        <v>0</v>
      </c>
      <c r="Z49" s="23" t="s">
        <v>193</v>
      </c>
      <c r="AA49" s="24">
        <f>SUMIF(Z$168:Z$262,Z49,AA$168:AA$262)</f>
        <v>0</v>
      </c>
      <c r="AB49" s="25" t="s">
        <v>54</v>
      </c>
      <c r="AC49" s="22">
        <f>SUMIF(AB$168:AB$262,AB49,AC$168:AC$262)</f>
        <v>175500</v>
      </c>
      <c r="AD49" s="23" t="s">
        <v>83</v>
      </c>
      <c r="AE49" s="24">
        <f>SUMIF(AD$168:AD$262,AD49,AE$168:AE$262)</f>
        <v>0</v>
      </c>
      <c r="AF49" s="25" t="s">
        <v>231</v>
      </c>
      <c r="AG49" s="22">
        <f>SUMIF(AF$168:AF$262,AF49,AG$168:AG$262)</f>
        <v>0</v>
      </c>
      <c r="AH49" s="23" t="s">
        <v>119</v>
      </c>
      <c r="AI49" s="24">
        <f>SUMIF(AH$168:AH$262,AH49,AI$168:AI$262)</f>
        <v>0</v>
      </c>
      <c r="AJ49" s="25" t="s">
        <v>87</v>
      </c>
      <c r="AK49" s="22">
        <f>SUMIF(AJ$168:AJ$262,AJ49,AK$168:AK$262)</f>
        <v>0</v>
      </c>
      <c r="AL49" s="23" t="s">
        <v>113</v>
      </c>
      <c r="AM49" s="24">
        <f>SUMIF(AL$168:AL$262,AL49,AM$168:AM$262)</f>
        <v>0</v>
      </c>
      <c r="AN49" s="25" t="s">
        <v>127</v>
      </c>
      <c r="AO49" s="22">
        <f>SUMIF(AN$168:AN$262,AN49,AO$168:AO$262)</f>
        <v>0</v>
      </c>
      <c r="AP49" s="23" t="s">
        <v>172</v>
      </c>
      <c r="AQ49" s="24">
        <f>SUMIF(AP$168:AP$262,AP49,AQ$168:AQ$262)</f>
        <v>0</v>
      </c>
      <c r="AR49" s="25" t="s">
        <v>78</v>
      </c>
      <c r="AS49" s="22">
        <f>SUMIF(AR$168:AR$262,AR49,AS$168:AS$262)</f>
        <v>0</v>
      </c>
      <c r="AT49" s="23" t="s">
        <v>82</v>
      </c>
      <c r="AU49" s="24">
        <f>SUMIF(AT$168:AT$262,AT49,AU$168:AU$262)</f>
        <v>0</v>
      </c>
      <c r="AV49" s="25" t="s">
        <v>79</v>
      </c>
      <c r="AW49" s="22">
        <f>SUMIF(AV$168:AV$262,AV49,AW$168:AW$262)</f>
        <v>0</v>
      </c>
      <c r="AX49" s="23" t="s">
        <v>76</v>
      </c>
      <c r="AY49" s="24">
        <f>SUMIF(AX$168:AX$262,AX49,AY$168:AY$262)</f>
        <v>0</v>
      </c>
    </row>
    <row r="50" spans="1:51" ht="15.75">
      <c r="A50" s="62">
        <f t="shared" si="0"/>
        <v>48</v>
      </c>
      <c r="B50" s="58" t="s">
        <v>140</v>
      </c>
      <c r="C50" s="63">
        <f>E50+G50+I50+K50+M50+O50+Q50+S50+U50+W50+Y50+AA50+AC50+AE50+AG50+AI50+AK50+AM50+AO50+AQ50+AS50+AU50+AW50+AY50</f>
        <v>2260686</v>
      </c>
      <c r="D50" s="21" t="s">
        <v>51</v>
      </c>
      <c r="E50" s="22">
        <f>SUMIF(D$168:D$262,D50,E$168:E$262)</f>
        <v>156535</v>
      </c>
      <c r="F50" s="23" t="s">
        <v>50</v>
      </c>
      <c r="G50" s="24">
        <f>SUMIF(F$168:F$262,F50,G$168:G$262)</f>
        <v>322500</v>
      </c>
      <c r="H50" s="25" t="s">
        <v>77</v>
      </c>
      <c r="I50" s="22">
        <f>SUMIF(H$168:H$262,H50,I$168:I$262)</f>
        <v>0</v>
      </c>
      <c r="J50" s="23" t="s">
        <v>52</v>
      </c>
      <c r="K50" s="24">
        <f>SUMIF(J$168:J$262,J50,K$168:K$262)</f>
        <v>866666</v>
      </c>
      <c r="L50" s="25" t="s">
        <v>78</v>
      </c>
      <c r="M50" s="22">
        <f>SUMIF(L$168:L$262,L50,M$168:M$262)</f>
        <v>0</v>
      </c>
      <c r="N50" s="23" t="s">
        <v>119</v>
      </c>
      <c r="O50" s="24">
        <f>SUMIF(N$168:N$262,N50,O$168:O$262)</f>
        <v>0</v>
      </c>
      <c r="P50" s="25" t="s">
        <v>54</v>
      </c>
      <c r="Q50" s="22">
        <f>SUMIF(P$168:P$262,P50,Q$168:Q$262)</f>
        <v>224750</v>
      </c>
      <c r="R50" s="23" t="s">
        <v>68</v>
      </c>
      <c r="S50" s="24">
        <f>SUMIF(R$168:R$262,R50,S$168:S$262)</f>
        <v>0</v>
      </c>
      <c r="T50" s="25" t="s">
        <v>72</v>
      </c>
      <c r="U50" s="22">
        <f>SUMIF(T$168:T$262,T50,U$168:U$262)</f>
        <v>0</v>
      </c>
      <c r="V50" s="23" t="s">
        <v>55</v>
      </c>
      <c r="W50" s="24">
        <f>SUMIF(V$168:V$262,V50,W$168:W$262)</f>
        <v>0</v>
      </c>
      <c r="X50" s="25" t="s">
        <v>53</v>
      </c>
      <c r="Y50" s="22">
        <f>SUMIF(X$168:X$262,X50,Y$168:Y$262)</f>
        <v>553735</v>
      </c>
      <c r="Z50" s="23" t="s">
        <v>134</v>
      </c>
      <c r="AA50" s="24">
        <f>SUMIF(Z$168:Z$262,Z50,AA$168:AA$262)</f>
        <v>0</v>
      </c>
      <c r="AB50" s="25" t="s">
        <v>70</v>
      </c>
      <c r="AC50" s="22">
        <f>SUMIF(AB$168:AB$262,AB50,AC$168:AC$262)</f>
        <v>0</v>
      </c>
      <c r="AD50" s="23" t="s">
        <v>106</v>
      </c>
      <c r="AE50" s="24">
        <f>SUMIF(AD$168:AD$262,AD50,AE$168:AE$262)</f>
        <v>0</v>
      </c>
      <c r="AF50" s="25" t="s">
        <v>48</v>
      </c>
      <c r="AG50" s="22">
        <f>SUMIF(AF$168:AF$262,AF50,AG$168:AG$262)</f>
        <v>136500</v>
      </c>
      <c r="AH50" s="23" t="s">
        <v>67</v>
      </c>
      <c r="AI50" s="24">
        <f>SUMIF(AH$168:AH$262,AH50,AI$168:AI$262)</f>
        <v>0</v>
      </c>
      <c r="AJ50" s="25" t="s">
        <v>109</v>
      </c>
      <c r="AK50" s="22">
        <f>SUMIF(AJ$168:AJ$262,AJ50,AK$168:AK$262)</f>
        <v>0</v>
      </c>
      <c r="AL50" s="23" t="s">
        <v>141</v>
      </c>
      <c r="AM50" s="24">
        <f>SUMIF(AL$168:AL$262,AL50,AM$168:AM$262)</f>
        <v>0</v>
      </c>
      <c r="AN50" s="25" t="s">
        <v>76</v>
      </c>
      <c r="AO50" s="22">
        <f>SUMIF(AN$168:AN$262,AN50,AO$168:AO$262)</f>
        <v>0</v>
      </c>
      <c r="AP50" s="23" t="s">
        <v>102</v>
      </c>
      <c r="AQ50" s="24">
        <f>SUMIF(AP$168:AP$262,AP50,AQ$168:AQ$262)</f>
        <v>0</v>
      </c>
      <c r="AR50" s="25" t="s">
        <v>114</v>
      </c>
      <c r="AS50" s="22">
        <f>SUMIF(AR$168:AR$262,AR50,AS$168:AS$262)</f>
        <v>0</v>
      </c>
      <c r="AT50" s="23" t="s">
        <v>74</v>
      </c>
      <c r="AU50" s="24">
        <f>SUMIF(AT$168:AT$262,AT50,AU$168:AU$262)</f>
        <v>0</v>
      </c>
      <c r="AV50" s="25" t="s">
        <v>65</v>
      </c>
      <c r="AW50" s="22">
        <f>SUMIF(AV$168:AV$262,AV50,AW$168:AW$262)</f>
        <v>0</v>
      </c>
      <c r="AX50" s="23" t="s">
        <v>80</v>
      </c>
      <c r="AY50" s="24">
        <f>SUMIF(AX$168:AX$262,AX50,AY$168:AY$262)</f>
        <v>0</v>
      </c>
    </row>
    <row r="51" spans="1:51" ht="15.75">
      <c r="A51" s="62">
        <f t="shared" si="0"/>
        <v>49</v>
      </c>
      <c r="B51" s="58" t="s">
        <v>187</v>
      </c>
      <c r="C51" s="63">
        <f>E51+G51+I51+K51+M51+O51+Q51+S51+U51+W51+Y51+AA51+AC51+AE51+AG51+AI51+AK51+AM51+AO51+AQ51+AS51+AU51+AW51+AY51</f>
        <v>2175718</v>
      </c>
      <c r="D51" s="21" t="s">
        <v>77</v>
      </c>
      <c r="E51" s="22">
        <f>SUMIF(D$168:D$262,D51,E$168:E$262)</f>
        <v>0</v>
      </c>
      <c r="F51" s="23" t="s">
        <v>144</v>
      </c>
      <c r="G51" s="24">
        <f>SUMIF(F$168:F$262,F51,G$168:G$262)</f>
        <v>642500</v>
      </c>
      <c r="H51" s="25" t="s">
        <v>76</v>
      </c>
      <c r="I51" s="22">
        <f>SUMIF(H$168:H$262,H51,I$168:I$262)</f>
        <v>0</v>
      </c>
      <c r="J51" s="23" t="s">
        <v>51</v>
      </c>
      <c r="K51" s="24">
        <f>SUMIF(J$168:J$262,J51,K$168:K$262)</f>
        <v>329000</v>
      </c>
      <c r="L51" s="25" t="s">
        <v>53</v>
      </c>
      <c r="M51" s="22">
        <f>SUMIF(L$168:L$262,L51,M$168:M$262)</f>
        <v>145125</v>
      </c>
      <c r="N51" s="23" t="s">
        <v>69</v>
      </c>
      <c r="O51" s="24">
        <f>SUMIF(N$168:N$262,N51,O$168:O$262)</f>
        <v>0</v>
      </c>
      <c r="P51" s="25" t="s">
        <v>52</v>
      </c>
      <c r="Q51" s="22">
        <f>SUMIF(P$168:P$262,P51,Q$168:Q$262)</f>
        <v>88375</v>
      </c>
      <c r="R51" s="23" t="s">
        <v>71</v>
      </c>
      <c r="S51" s="24">
        <f>SUMIF(R$168:R$262,R51,S$168:S$262)</f>
        <v>0</v>
      </c>
      <c r="T51" s="25" t="s">
        <v>70</v>
      </c>
      <c r="U51" s="22">
        <f>SUMIF(T$168:T$262,T51,U$168:U$262)</f>
        <v>55000</v>
      </c>
      <c r="V51" s="23" t="s">
        <v>73</v>
      </c>
      <c r="W51" s="24">
        <f>SUMIF(V$168:V$262,V51,W$168:W$262)</f>
        <v>0</v>
      </c>
      <c r="X51" s="25" t="s">
        <v>101</v>
      </c>
      <c r="Y51" s="22">
        <f>SUMIF(X$168:X$262,X51,Y$168:Y$262)</f>
        <v>54418</v>
      </c>
      <c r="Z51" s="23" t="s">
        <v>65</v>
      </c>
      <c r="AA51" s="24">
        <f>SUMIF(Z$168:Z$262,Z51,AA$168:AA$262)</f>
        <v>223100</v>
      </c>
      <c r="AB51" s="25" t="s">
        <v>102</v>
      </c>
      <c r="AC51" s="22">
        <f>SUMIF(AB$168:AB$262,AB51,AC$168:AC$262)</f>
        <v>57200</v>
      </c>
      <c r="AD51" s="23" t="s">
        <v>108</v>
      </c>
      <c r="AE51" s="24">
        <f>SUMIF(AD$168:AD$262,AD51,AE$168:AE$262)</f>
        <v>0</v>
      </c>
      <c r="AF51" s="25" t="s">
        <v>50</v>
      </c>
      <c r="AG51" s="22">
        <f>SUMIF(AF$168:AF$262,AF51,AG$168:AG$262)</f>
        <v>581000</v>
      </c>
      <c r="AH51" s="23" t="s">
        <v>79</v>
      </c>
      <c r="AI51" s="24">
        <f>SUMIF(AH$168:AH$262,AH51,AI$168:AI$262)</f>
        <v>0</v>
      </c>
      <c r="AJ51" s="25" t="s">
        <v>42</v>
      </c>
      <c r="AK51" s="22">
        <f>SUMIF(AJ$168:AJ$262,AJ51,AK$168:AK$262)</f>
        <v>0</v>
      </c>
      <c r="AL51" s="23" t="s">
        <v>106</v>
      </c>
      <c r="AM51" s="24">
        <f>SUMIF(AL$168:AL$262,AL51,AM$168:AM$262)</f>
        <v>0</v>
      </c>
      <c r="AN51" s="25" t="s">
        <v>48</v>
      </c>
      <c r="AO51" s="22">
        <f>SUMIF(AN$168:AN$262,AN51,AO$168:AO$262)</f>
        <v>0</v>
      </c>
      <c r="AP51" s="23" t="s">
        <v>54</v>
      </c>
      <c r="AQ51" s="24">
        <f>SUMIF(AP$168:AP$262,AP51,AQ$168:AQ$262)</f>
        <v>0</v>
      </c>
      <c r="AR51" s="25" t="s">
        <v>59</v>
      </c>
      <c r="AS51" s="22">
        <f>SUMIF(AR$168:AR$262,AR51,AS$168:AS$262)</f>
        <v>0</v>
      </c>
      <c r="AT51" s="23" t="s">
        <v>74</v>
      </c>
      <c r="AU51" s="24">
        <f>SUMIF(AT$168:AT$262,AT51,AU$168:AU$262)</f>
        <v>0</v>
      </c>
      <c r="AV51" s="25" t="s">
        <v>47</v>
      </c>
      <c r="AW51" s="22">
        <f>SUMIF(AV$168:AV$262,AV51,AW$168:AW$262)</f>
        <v>0</v>
      </c>
      <c r="AX51" s="23" t="s">
        <v>80</v>
      </c>
      <c r="AY51" s="24">
        <f>SUMIF(AX$168:AX$262,AX51,AY$168:AY$262)</f>
        <v>0</v>
      </c>
    </row>
    <row r="52" spans="1:51" ht="15.75">
      <c r="A52" s="62">
        <f t="shared" si="0"/>
        <v>50</v>
      </c>
      <c r="B52" s="58" t="s">
        <v>282</v>
      </c>
      <c r="C52" s="63">
        <f>E52+G52+I52+K52+M52+O52+Q52+S52+U52+W52+Y52+AA52+AC52+AE52+AG52+AI52+AK52+AM52+AO52+AQ52+AS52+AU52+AW52+AY52</f>
        <v>2163353</v>
      </c>
      <c r="D52" s="21" t="s">
        <v>77</v>
      </c>
      <c r="E52" s="22">
        <f>SUMIF(D$168:D$262,D52,E$168:E$262)</f>
        <v>0</v>
      </c>
      <c r="F52" s="23" t="s">
        <v>65</v>
      </c>
      <c r="G52" s="24">
        <f>SUMIF(F$168:F$262,F52,G$168:G$262)</f>
        <v>70125</v>
      </c>
      <c r="H52" s="25" t="s">
        <v>76</v>
      </c>
      <c r="I52" s="22">
        <f>SUMIF(H$168:H$262,H52,I$168:I$262)</f>
        <v>0</v>
      </c>
      <c r="J52" s="23" t="s">
        <v>51</v>
      </c>
      <c r="K52" s="24">
        <f>SUMIF(J$168:J$262,J52,K$168:K$262)</f>
        <v>329000</v>
      </c>
      <c r="L52" s="25" t="s">
        <v>53</v>
      </c>
      <c r="M52" s="22">
        <f>SUMIF(L$168:L$262,L52,M$168:M$262)</f>
        <v>145125</v>
      </c>
      <c r="N52" s="23" t="s">
        <v>119</v>
      </c>
      <c r="O52" s="24">
        <f>SUMIF(N$168:N$262,N52,O$168:O$262)</f>
        <v>0</v>
      </c>
      <c r="P52" s="25" t="s">
        <v>54</v>
      </c>
      <c r="Q52" s="22">
        <f>SUMIF(P$168:P$262,P52,Q$168:Q$262)</f>
        <v>224750</v>
      </c>
      <c r="R52" s="23" t="s">
        <v>68</v>
      </c>
      <c r="S52" s="24">
        <f>SUMIF(R$168:R$262,R52,S$168:S$262)</f>
        <v>0</v>
      </c>
      <c r="T52" s="25" t="s">
        <v>70</v>
      </c>
      <c r="U52" s="22">
        <f>SUMIF(T$168:T$262,T52,U$168:U$262)</f>
        <v>55000</v>
      </c>
      <c r="V52" s="23" t="s">
        <v>73</v>
      </c>
      <c r="W52" s="24">
        <f>SUMIF(V$168:V$262,V52,W$168:W$262)</f>
        <v>0</v>
      </c>
      <c r="X52" s="25" t="s">
        <v>101</v>
      </c>
      <c r="Y52" s="22">
        <f>SUMIF(X$168:X$262,X52,Y$168:Y$262)</f>
        <v>54418</v>
      </c>
      <c r="Z52" s="23" t="s">
        <v>74</v>
      </c>
      <c r="AA52" s="24">
        <f>SUMIF(Z$168:Z$262,Z52,AA$168:AA$262)</f>
        <v>67735</v>
      </c>
      <c r="AB52" s="25" t="s">
        <v>102</v>
      </c>
      <c r="AC52" s="22">
        <f>SUMIF(AB$168:AB$262,AB52,AC$168:AC$262)</f>
        <v>57200</v>
      </c>
      <c r="AD52" s="23" t="s">
        <v>108</v>
      </c>
      <c r="AE52" s="24">
        <f>SUMIF(AD$168:AD$262,AD52,AE$168:AE$262)</f>
        <v>0</v>
      </c>
      <c r="AF52" s="25" t="s">
        <v>52</v>
      </c>
      <c r="AG52" s="22">
        <f>SUMIF(AF$168:AF$262,AF52,AG$168:AG$262)</f>
        <v>1160000</v>
      </c>
      <c r="AH52" s="23" t="s">
        <v>64</v>
      </c>
      <c r="AI52" s="24">
        <f>SUMIF(AH$168:AH$262,AH52,AI$168:AI$262)</f>
        <v>0</v>
      </c>
      <c r="AJ52" s="25" t="s">
        <v>72</v>
      </c>
      <c r="AK52" s="22">
        <f>SUMIF(AJ$168:AJ$262,AJ52,AK$168:AK$262)</f>
        <v>0</v>
      </c>
      <c r="AL52" s="23" t="s">
        <v>104</v>
      </c>
      <c r="AM52" s="24">
        <f>SUMIF(AL$168:AL$262,AL52,AM$168:AM$262)</f>
        <v>0</v>
      </c>
      <c r="AN52" s="25" t="s">
        <v>48</v>
      </c>
      <c r="AO52" s="22">
        <f>SUMIF(AN$168:AN$262,AN52,AO$168:AO$262)</f>
        <v>0</v>
      </c>
      <c r="AP52" s="23" t="s">
        <v>114</v>
      </c>
      <c r="AQ52" s="24">
        <f>SUMIF(AP$168:AP$262,AP52,AQ$168:AQ$262)</f>
        <v>0</v>
      </c>
      <c r="AR52" s="25" t="s">
        <v>59</v>
      </c>
      <c r="AS52" s="22">
        <f>SUMIF(AR$168:AR$262,AR52,AS$168:AS$262)</f>
        <v>0</v>
      </c>
      <c r="AT52" s="23" t="s">
        <v>82</v>
      </c>
      <c r="AU52" s="24">
        <f>SUMIF(AT$168:AT$262,AT52,AU$168:AU$262)</f>
        <v>0</v>
      </c>
      <c r="AV52" s="25" t="s">
        <v>50</v>
      </c>
      <c r="AW52" s="22">
        <f>SUMIF(AV$168:AV$262,AV52,AW$168:AW$262)</f>
        <v>0</v>
      </c>
      <c r="AX52" s="23" t="s">
        <v>80</v>
      </c>
      <c r="AY52" s="24">
        <f>SUMIF(AX$168:AX$262,AX52,AY$168:AY$262)</f>
        <v>0</v>
      </c>
    </row>
    <row r="53" spans="1:51" ht="15.75">
      <c r="A53" s="62">
        <f t="shared" si="0"/>
        <v>51</v>
      </c>
      <c r="B53" s="58" t="s">
        <v>121</v>
      </c>
      <c r="C53" s="63">
        <f>E53+G53+I53+K53+M53+O53+Q53+S53+U53+W53+Y53+AA53+AC53+AE53+AG53+AI53+AK53+AM53+AO53+AQ53+AS53+AU53+AW53+AY53</f>
        <v>2161680</v>
      </c>
      <c r="D53" s="21" t="s">
        <v>78</v>
      </c>
      <c r="E53" s="22">
        <f>SUMIF(D$168:D$262,D53,E$168:E$262)</f>
        <v>19080</v>
      </c>
      <c r="F53" s="23" t="s">
        <v>122</v>
      </c>
      <c r="G53" s="24">
        <f>SUMIF(F$168:F$262,F53,G$168:G$262)</f>
        <v>877500</v>
      </c>
      <c r="H53" s="25" t="s">
        <v>59</v>
      </c>
      <c r="I53" s="22">
        <f>SUMIF(H$168:H$262,H53,I$168:I$262)</f>
        <v>0</v>
      </c>
      <c r="J53" s="23" t="s">
        <v>77</v>
      </c>
      <c r="K53" s="24">
        <f>SUMIF(J$168:J$262,J53,K$168:K$262)</f>
        <v>600000</v>
      </c>
      <c r="L53" s="25" t="s">
        <v>43</v>
      </c>
      <c r="M53" s="22">
        <f>SUMIF(L$168:L$262,L53,M$168:M$262)</f>
        <v>61695</v>
      </c>
      <c r="N53" s="23" t="s">
        <v>123</v>
      </c>
      <c r="O53" s="24">
        <f>SUMIF(N$168:N$262,N53,O$168:O$262)</f>
        <v>0</v>
      </c>
      <c r="P53" s="25" t="s">
        <v>104</v>
      </c>
      <c r="Q53" s="22">
        <f>SUMIF(P$168:P$262,P53,Q$168:Q$262)</f>
        <v>88375</v>
      </c>
      <c r="R53" s="23" t="s">
        <v>124</v>
      </c>
      <c r="S53" s="24">
        <f>SUMIF(R$168:R$262,R53,S$168:S$262)</f>
        <v>0</v>
      </c>
      <c r="T53" s="25" t="s">
        <v>54</v>
      </c>
      <c r="U53" s="22">
        <f>SUMIF(T$168:T$262,T53,U$168:U$262)</f>
        <v>285535</v>
      </c>
      <c r="V53" s="23" t="s">
        <v>114</v>
      </c>
      <c r="W53" s="24">
        <f>SUMIF(V$168:V$262,V53,W$168:W$262)</f>
        <v>18060</v>
      </c>
      <c r="X53" s="25" t="s">
        <v>46</v>
      </c>
      <c r="Y53" s="22">
        <f>SUMIF(X$168:X$262,X53,Y$168:Y$262)</f>
        <v>0</v>
      </c>
      <c r="Z53" s="23" t="s">
        <v>74</v>
      </c>
      <c r="AA53" s="24">
        <f>SUMIF(Z$168:Z$262,Z53,AA$168:AA$262)</f>
        <v>67735</v>
      </c>
      <c r="AB53" s="25" t="s">
        <v>47</v>
      </c>
      <c r="AC53" s="22">
        <f>SUMIF(AB$168:AB$262,AB53,AC$168:AC$262)</f>
        <v>57200</v>
      </c>
      <c r="AD53" s="23" t="s">
        <v>125</v>
      </c>
      <c r="AE53" s="24">
        <f>SUMIF(AD$168:AD$262,AD53,AE$168:AE$262)</f>
        <v>0</v>
      </c>
      <c r="AF53" s="25" t="s">
        <v>65</v>
      </c>
      <c r="AG53" s="22">
        <f>SUMIF(AF$168:AF$262,AF53,AG$168:AG$262)</f>
        <v>86500</v>
      </c>
      <c r="AH53" s="23" t="s">
        <v>82</v>
      </c>
      <c r="AI53" s="24">
        <f>SUMIF(AH$168:AH$262,AH53,AI$168:AI$262)</f>
        <v>0</v>
      </c>
      <c r="AJ53" s="25" t="s">
        <v>110</v>
      </c>
      <c r="AK53" s="22">
        <f>SUMIF(AJ$168:AJ$262,AJ53,AK$168:AK$262)</f>
        <v>0</v>
      </c>
      <c r="AL53" s="23" t="s">
        <v>120</v>
      </c>
      <c r="AM53" s="24">
        <f>SUMIF(AL$168:AL$262,AL53,AM$168:AM$262)</f>
        <v>0</v>
      </c>
      <c r="AN53" s="25" t="s">
        <v>101</v>
      </c>
      <c r="AO53" s="22">
        <f>SUMIF(AN$168:AN$262,AN53,AO$168:AO$262)</f>
        <v>0</v>
      </c>
      <c r="AP53" s="23" t="s">
        <v>52</v>
      </c>
      <c r="AQ53" s="24">
        <f>SUMIF(AP$168:AP$262,AP53,AQ$168:AQ$262)</f>
        <v>0</v>
      </c>
      <c r="AR53" s="25" t="s">
        <v>73</v>
      </c>
      <c r="AS53" s="22">
        <f>SUMIF(AR$168:AR$262,AR53,AS$168:AS$262)</f>
        <v>0</v>
      </c>
      <c r="AT53" s="23" t="s">
        <v>72</v>
      </c>
      <c r="AU53" s="24">
        <f>SUMIF(AT$168:AT$262,AT53,AU$168:AU$262)</f>
        <v>0</v>
      </c>
      <c r="AV53" s="25" t="s">
        <v>48</v>
      </c>
      <c r="AW53" s="22">
        <f>SUMIF(AV$168:AV$262,AV53,AW$168:AW$262)</f>
        <v>0</v>
      </c>
      <c r="AX53" s="23" t="s">
        <v>76</v>
      </c>
      <c r="AY53" s="24">
        <f>SUMIF(AX$168:AX$262,AX53,AY$168:AY$262)</f>
        <v>0</v>
      </c>
    </row>
    <row r="54" spans="1:51" ht="15.75">
      <c r="A54" s="62">
        <f t="shared" si="0"/>
        <v>52</v>
      </c>
      <c r="B54" s="58" t="s">
        <v>173</v>
      </c>
      <c r="C54" s="63">
        <f>E54+G54+I54+K54+M54+O54+Q54+S54+U54+W54+Y54+AA54+AC54+AE54+AG54+AI54+AK54+AM54+AO54+AQ54+AS54+AU54+AW54+AY54</f>
        <v>2091154</v>
      </c>
      <c r="D54" s="21" t="s">
        <v>50</v>
      </c>
      <c r="E54" s="22">
        <f>SUMIF(D$168:D$262,D54,E$168:E$262)</f>
        <v>0</v>
      </c>
      <c r="F54" s="23" t="s">
        <v>52</v>
      </c>
      <c r="G54" s="24">
        <f>SUMIF(F$168:F$262,F54,G$168:G$262)</f>
        <v>455000</v>
      </c>
      <c r="H54" s="25" t="s">
        <v>65</v>
      </c>
      <c r="I54" s="22">
        <f>SUMIF(H$168:H$262,H54,I$168:I$262)</f>
        <v>308000</v>
      </c>
      <c r="J54" s="23" t="s">
        <v>51</v>
      </c>
      <c r="K54" s="24">
        <f>SUMIF(J$168:J$262,J54,K$168:K$262)</f>
        <v>329000</v>
      </c>
      <c r="L54" s="25" t="s">
        <v>53</v>
      </c>
      <c r="M54" s="22">
        <f>SUMIF(L$168:L$262,L54,M$168:M$262)</f>
        <v>145125</v>
      </c>
      <c r="N54" s="23" t="s">
        <v>95</v>
      </c>
      <c r="O54" s="24">
        <f>SUMIF(N$168:N$262,N54,O$168:O$262)</f>
        <v>59014</v>
      </c>
      <c r="P54" s="25" t="s">
        <v>54</v>
      </c>
      <c r="Q54" s="22">
        <f>SUMIF(P$168:P$262,P54,Q$168:Q$262)</f>
        <v>224750</v>
      </c>
      <c r="R54" s="23" t="s">
        <v>68</v>
      </c>
      <c r="S54" s="24">
        <f>SUMIF(R$168:R$262,R54,S$168:S$262)</f>
        <v>0</v>
      </c>
      <c r="T54" s="25" t="s">
        <v>70</v>
      </c>
      <c r="U54" s="22">
        <f>SUMIF(T$168:T$262,T54,U$168:U$262)</f>
        <v>55000</v>
      </c>
      <c r="V54" s="23" t="s">
        <v>73</v>
      </c>
      <c r="W54" s="24">
        <f>SUMIF(V$168:V$262,V54,W$168:W$262)</f>
        <v>0</v>
      </c>
      <c r="X54" s="25" t="s">
        <v>78</v>
      </c>
      <c r="Y54" s="22">
        <f>SUMIF(X$168:X$262,X54,Y$168:Y$262)</f>
        <v>65065</v>
      </c>
      <c r="Z54" s="23" t="s">
        <v>79</v>
      </c>
      <c r="AA54" s="24">
        <f>SUMIF(Z$168:Z$262,Z54,AA$168:AA$262)</f>
        <v>0</v>
      </c>
      <c r="AB54" s="25" t="s">
        <v>47</v>
      </c>
      <c r="AC54" s="22">
        <f>SUMIF(AB$168:AB$262,AB54,AC$168:AC$262)</f>
        <v>57200</v>
      </c>
      <c r="AD54" s="23" t="s">
        <v>106</v>
      </c>
      <c r="AE54" s="24">
        <f>SUMIF(AD$168:AD$262,AD54,AE$168:AE$262)</f>
        <v>0</v>
      </c>
      <c r="AF54" s="25" t="s">
        <v>120</v>
      </c>
      <c r="AG54" s="22">
        <f>SUMIF(AF$168:AF$262,AF54,AG$168:AG$262)</f>
        <v>393000</v>
      </c>
      <c r="AH54" s="23" t="s">
        <v>64</v>
      </c>
      <c r="AI54" s="24">
        <f>SUMIF(AH$168:AH$262,AH54,AI$168:AI$262)</f>
        <v>0</v>
      </c>
      <c r="AJ54" s="25" t="s">
        <v>77</v>
      </c>
      <c r="AK54" s="22">
        <f>SUMIF(AJ$168:AJ$262,AJ54,AK$168:AK$262)</f>
        <v>0</v>
      </c>
      <c r="AL54" s="23" t="s">
        <v>74</v>
      </c>
      <c r="AM54" s="24">
        <f>SUMIF(AL$168:AL$262,AL54,AM$168:AM$262)</f>
        <v>0</v>
      </c>
      <c r="AN54" s="25" t="s">
        <v>101</v>
      </c>
      <c r="AO54" s="22">
        <f>SUMIF(AN$168:AN$262,AN54,AO$168:AO$262)</f>
        <v>0</v>
      </c>
      <c r="AP54" s="23" t="s">
        <v>76</v>
      </c>
      <c r="AQ54" s="24">
        <f>SUMIF(AP$168:AP$262,AP54,AQ$168:AQ$262)</f>
        <v>0</v>
      </c>
      <c r="AR54" s="25" t="s">
        <v>59</v>
      </c>
      <c r="AS54" s="22">
        <f>SUMIF(AR$168:AR$262,AR54,AS$168:AS$262)</f>
        <v>0</v>
      </c>
      <c r="AT54" s="23" t="s">
        <v>55</v>
      </c>
      <c r="AU54" s="24">
        <f>SUMIF(AT$168:AT$262,AT54,AU$168:AU$262)</f>
        <v>0</v>
      </c>
      <c r="AV54" s="25" t="s">
        <v>48</v>
      </c>
      <c r="AW54" s="22">
        <f>SUMIF(AV$168:AV$262,AV54,AW$168:AW$262)</f>
        <v>0</v>
      </c>
      <c r="AX54" s="23" t="s">
        <v>102</v>
      </c>
      <c r="AY54" s="24">
        <f>SUMIF(AX$168:AX$262,AX54,AY$168:AY$262)</f>
        <v>0</v>
      </c>
    </row>
    <row r="55" spans="1:51" ht="15.75">
      <c r="A55" s="62">
        <f t="shared" si="0"/>
        <v>53</v>
      </c>
      <c r="B55" s="58" t="s">
        <v>200</v>
      </c>
      <c r="C55" s="63">
        <f>E55+G55+I55+K55+M55+O55+Q55+S55+U55+W55+Y55+AA55+AC55+AE55+AG55+AI55+AK55+AM55+AO55+AQ55+AS55+AU55+AW55+AY55</f>
        <v>2043589</v>
      </c>
      <c r="D55" s="21" t="s">
        <v>50</v>
      </c>
      <c r="E55" s="22">
        <f>SUMIF(D$168:D$262,D55,E$168:E$262)</f>
        <v>0</v>
      </c>
      <c r="F55" s="23" t="s">
        <v>123</v>
      </c>
      <c r="G55" s="24">
        <f>SUMIF(F$168:F$262,F55,G$168:G$262)</f>
        <v>48857</v>
      </c>
      <c r="H55" s="25" t="s">
        <v>80</v>
      </c>
      <c r="I55" s="22">
        <f>SUMIF(H$168:H$262,H55,I$168:I$262)</f>
        <v>519200</v>
      </c>
      <c r="J55" s="23" t="s">
        <v>51</v>
      </c>
      <c r="K55" s="24">
        <f>SUMIF(J$168:J$262,J55,K$168:K$262)</f>
        <v>329000</v>
      </c>
      <c r="L55" s="25" t="s">
        <v>53</v>
      </c>
      <c r="M55" s="22">
        <f>SUMIF(L$168:L$262,L55,M$168:M$262)</f>
        <v>145125</v>
      </c>
      <c r="N55" s="23" t="s">
        <v>95</v>
      </c>
      <c r="O55" s="24">
        <f>SUMIF(N$168:N$262,N55,O$168:O$262)</f>
        <v>59014</v>
      </c>
      <c r="P55" s="25" t="s">
        <v>65</v>
      </c>
      <c r="Q55" s="22">
        <f>SUMIF(P$168:P$262,P55,Q$168:Q$262)</f>
        <v>123500</v>
      </c>
      <c r="R55" s="23" t="s">
        <v>68</v>
      </c>
      <c r="S55" s="24">
        <f>SUMIF(R$168:R$262,R55,S$168:S$262)</f>
        <v>0</v>
      </c>
      <c r="T55" s="25" t="s">
        <v>72</v>
      </c>
      <c r="U55" s="22">
        <f>SUMIF(T$168:T$262,T55,U$168:U$262)</f>
        <v>0</v>
      </c>
      <c r="V55" s="23" t="s">
        <v>87</v>
      </c>
      <c r="W55" s="24">
        <f>SUMIF(V$168:V$262,V55,W$168:W$262)</f>
        <v>39410</v>
      </c>
      <c r="X55" s="25" t="s">
        <v>98</v>
      </c>
      <c r="Y55" s="22">
        <f>SUMIF(X$168:X$262,X55,Y$168:Y$262)</f>
        <v>19383</v>
      </c>
      <c r="Z55" s="23" t="s">
        <v>89</v>
      </c>
      <c r="AA55" s="24">
        <f>SUMIF(Z$168:Z$262,Z55,AA$168:AA$262)</f>
        <v>0</v>
      </c>
      <c r="AB55" s="25" t="s">
        <v>110</v>
      </c>
      <c r="AC55" s="22">
        <f>SUMIF(AB$168:AB$262,AB55,AC$168:AC$262)</f>
        <v>540000</v>
      </c>
      <c r="AD55" s="23" t="s">
        <v>106</v>
      </c>
      <c r="AE55" s="24">
        <f>SUMIF(AD$168:AD$262,AD55,AE$168:AE$262)</f>
        <v>0</v>
      </c>
      <c r="AF55" s="25" t="s">
        <v>76</v>
      </c>
      <c r="AG55" s="22">
        <f>SUMIF(AF$168:AF$262,AF55,AG$168:AG$262)</f>
        <v>220100</v>
      </c>
      <c r="AH55" s="23" t="s">
        <v>67</v>
      </c>
      <c r="AI55" s="24">
        <f>SUMIF(AH$168:AH$262,AH55,AI$168:AI$262)</f>
        <v>0</v>
      </c>
      <c r="AJ55" s="25" t="s">
        <v>109</v>
      </c>
      <c r="AK55" s="22">
        <f>SUMIF(AJ$168:AJ$262,AJ55,AK$168:AK$262)</f>
        <v>0</v>
      </c>
      <c r="AL55" s="23" t="s">
        <v>52</v>
      </c>
      <c r="AM55" s="24">
        <f>SUMIF(AL$168:AL$262,AL55,AM$168:AM$262)</f>
        <v>0</v>
      </c>
      <c r="AN55" s="25" t="s">
        <v>56</v>
      </c>
      <c r="AO55" s="22">
        <f>SUMIF(AN$168:AN$262,AN55,AO$168:AO$262)</f>
        <v>0</v>
      </c>
      <c r="AP55" s="23" t="s">
        <v>161</v>
      </c>
      <c r="AQ55" s="24">
        <f>SUMIF(AP$168:AP$262,AP55,AQ$168:AQ$262)</f>
        <v>0</v>
      </c>
      <c r="AR55" s="25" t="s">
        <v>87</v>
      </c>
      <c r="AS55" s="22">
        <f>SUMIF(AR$168:AR$262,AR55,AS$168:AS$262)</f>
        <v>0</v>
      </c>
      <c r="AT55" s="23" t="s">
        <v>46</v>
      </c>
      <c r="AU55" s="24">
        <f>SUMIF(AT$168:AT$262,AT55,AU$168:AU$262)</f>
        <v>0</v>
      </c>
      <c r="AV55" s="25" t="s">
        <v>42</v>
      </c>
      <c r="AW55" s="22">
        <f>SUMIF(AV$168:AV$262,AV55,AW$168:AW$262)</f>
        <v>0</v>
      </c>
      <c r="AX55" s="23" t="s">
        <v>54</v>
      </c>
      <c r="AY55" s="24">
        <f>SUMIF(AX$168:AX$262,AX55,AY$168:AY$262)</f>
        <v>0</v>
      </c>
    </row>
    <row r="56" spans="1:51" ht="15.75">
      <c r="A56" s="62">
        <f t="shared" si="0"/>
        <v>54</v>
      </c>
      <c r="B56" s="58" t="s">
        <v>143</v>
      </c>
      <c r="C56" s="63">
        <f>E56+G56+I56+K56+M56+O56+Q56+S56+U56+W56+Y56+AA56+AC56+AE56+AG56+AI56+AK56+AM56+AO56+AQ56+AS56+AU56+AW56+AY56</f>
        <v>2007740</v>
      </c>
      <c r="D56" s="21" t="s">
        <v>104</v>
      </c>
      <c r="E56" s="22">
        <f>SUMIF(D$168:D$262,D56,E$168:E$262)</f>
        <v>28530</v>
      </c>
      <c r="F56" s="23" t="s">
        <v>46</v>
      </c>
      <c r="G56" s="24">
        <f>SUMIF(F$168:F$262,F56,G$168:G$262)</f>
        <v>455000</v>
      </c>
      <c r="H56" s="25" t="s">
        <v>80</v>
      </c>
      <c r="I56" s="22">
        <f>SUMIF(H$168:H$262,H56,I$168:I$262)</f>
        <v>519200</v>
      </c>
      <c r="J56" s="23" t="s">
        <v>51</v>
      </c>
      <c r="K56" s="24">
        <f>SUMIF(J$168:J$262,J56,K$168:K$262)</f>
        <v>329000</v>
      </c>
      <c r="L56" s="25" t="s">
        <v>53</v>
      </c>
      <c r="M56" s="22">
        <f>SUMIF(L$168:L$262,L56,M$168:M$262)</f>
        <v>145125</v>
      </c>
      <c r="N56" s="23" t="s">
        <v>87</v>
      </c>
      <c r="O56" s="24">
        <f>SUMIF(N$168:N$262,N56,O$168:O$262)</f>
        <v>20700</v>
      </c>
      <c r="P56" s="25" t="s">
        <v>52</v>
      </c>
      <c r="Q56" s="22">
        <f>SUMIF(P$168:P$262,P56,Q$168:Q$262)</f>
        <v>88375</v>
      </c>
      <c r="R56" s="23" t="s">
        <v>71</v>
      </c>
      <c r="S56" s="24">
        <f>SUMIF(R$168:R$262,R56,S$168:S$262)</f>
        <v>0</v>
      </c>
      <c r="T56" s="25" t="s">
        <v>59</v>
      </c>
      <c r="U56" s="22">
        <f>SUMIF(T$168:T$262,T56,U$168:U$262)</f>
        <v>51500</v>
      </c>
      <c r="V56" s="23" t="s">
        <v>65</v>
      </c>
      <c r="W56" s="24">
        <f>SUMIF(V$168:V$262,V56,W$168:W$262)</f>
        <v>0</v>
      </c>
      <c r="X56" s="25" t="s">
        <v>144</v>
      </c>
      <c r="Y56" s="22">
        <f>SUMIF(X$168:X$262,X56,Y$168:Y$262)</f>
        <v>166075</v>
      </c>
      <c r="Z56" s="23" t="s">
        <v>74</v>
      </c>
      <c r="AA56" s="24">
        <f>SUMIF(Z$168:Z$262,Z56,AA$168:AA$262)</f>
        <v>67735</v>
      </c>
      <c r="AB56" s="25" t="s">
        <v>70</v>
      </c>
      <c r="AC56" s="22">
        <f>SUMIF(AB$168:AB$262,AB56,AC$168:AC$262)</f>
        <v>0</v>
      </c>
      <c r="AD56" s="23" t="s">
        <v>99</v>
      </c>
      <c r="AE56" s="24">
        <f>SUMIF(AD$168:AD$262,AD56,AE$168:AE$262)</f>
        <v>0</v>
      </c>
      <c r="AF56" s="25" t="s">
        <v>48</v>
      </c>
      <c r="AG56" s="22">
        <f>SUMIF(AF$168:AF$262,AF56,AG$168:AG$262)</f>
        <v>136500</v>
      </c>
      <c r="AH56" s="23" t="s">
        <v>101</v>
      </c>
      <c r="AI56" s="24">
        <f>SUMIF(AH$168:AH$262,AH56,AI$168:AI$262)</f>
        <v>0</v>
      </c>
      <c r="AJ56" s="25" t="s">
        <v>77</v>
      </c>
      <c r="AK56" s="22">
        <f>SUMIF(AJ$168:AJ$262,AJ56,AK$168:AK$262)</f>
        <v>0</v>
      </c>
      <c r="AL56" s="23" t="s">
        <v>50</v>
      </c>
      <c r="AM56" s="24">
        <f>SUMIF(AL$168:AL$262,AL56,AM$168:AM$262)</f>
        <v>0</v>
      </c>
      <c r="AN56" s="25" t="s">
        <v>76</v>
      </c>
      <c r="AO56" s="22">
        <f>SUMIF(AN$168:AN$262,AN56,AO$168:AO$262)</f>
        <v>0</v>
      </c>
      <c r="AP56" s="23" t="s">
        <v>102</v>
      </c>
      <c r="AQ56" s="24">
        <f>SUMIF(AP$168:AP$262,AP56,AQ$168:AQ$262)</f>
        <v>0</v>
      </c>
      <c r="AR56" s="25" t="s">
        <v>73</v>
      </c>
      <c r="AS56" s="22">
        <f>SUMIF(AR$168:AR$262,AR56,AS$168:AS$262)</f>
        <v>0</v>
      </c>
      <c r="AT56" s="23" t="s">
        <v>67</v>
      </c>
      <c r="AU56" s="24">
        <f>SUMIF(AT$168:AT$262,AT56,AU$168:AU$262)</f>
        <v>0</v>
      </c>
      <c r="AV56" s="25" t="s">
        <v>54</v>
      </c>
      <c r="AW56" s="22">
        <f>SUMIF(AV$168:AV$262,AV56,AW$168:AW$262)</f>
        <v>0</v>
      </c>
      <c r="AX56" s="23" t="s">
        <v>145</v>
      </c>
      <c r="AY56" s="24">
        <f>SUMIF(AX$168:AX$262,AX56,AY$168:AY$262)</f>
        <v>0</v>
      </c>
    </row>
    <row r="57" spans="1:51" ht="15.75">
      <c r="A57" s="62">
        <f t="shared" si="0"/>
        <v>55</v>
      </c>
      <c r="B57" s="58" t="s">
        <v>251</v>
      </c>
      <c r="C57" s="63">
        <f>E57+G57+I57+K57+M57+O57+Q57+S57+U57+W57+Y57+AA57+AC57+AE57+AG57+AI57+AK57+AM57+AO57+AQ57+AS57+AU57+AW57+AY57</f>
        <v>1989135</v>
      </c>
      <c r="D57" s="21" t="s">
        <v>77</v>
      </c>
      <c r="E57" s="22">
        <f>SUMIF(D$168:D$262,D57,E$168:E$262)</f>
        <v>0</v>
      </c>
      <c r="F57" s="23" t="s">
        <v>74</v>
      </c>
      <c r="G57" s="24">
        <f>SUMIF(F$168:F$262,F57,G$168:G$262)</f>
        <v>106625</v>
      </c>
      <c r="H57" s="25" t="s">
        <v>114</v>
      </c>
      <c r="I57" s="22">
        <f>SUMIF(H$168:H$262,H57,I$168:I$262)</f>
        <v>187000</v>
      </c>
      <c r="J57" s="23" t="s">
        <v>51</v>
      </c>
      <c r="K57" s="24">
        <f>SUMIF(J$168:J$262,J57,K$168:K$262)</f>
        <v>329000</v>
      </c>
      <c r="L57" s="25" t="s">
        <v>53</v>
      </c>
      <c r="M57" s="22">
        <f>SUMIF(L$168:L$262,L57,M$168:M$262)</f>
        <v>145125</v>
      </c>
      <c r="N57" s="23" t="s">
        <v>59</v>
      </c>
      <c r="O57" s="24">
        <f>SUMIF(N$168:N$262,N57,O$168:O$262)</f>
        <v>32850</v>
      </c>
      <c r="P57" s="25" t="s">
        <v>50</v>
      </c>
      <c r="Q57" s="22">
        <f>SUMIF(P$168:P$262,P57,Q$168:Q$262)</f>
        <v>0</v>
      </c>
      <c r="R57" s="23" t="s">
        <v>252</v>
      </c>
      <c r="S57" s="24">
        <f>SUMIF(R$168:R$262,R57,S$168:S$262)</f>
        <v>0</v>
      </c>
      <c r="T57" s="25" t="s">
        <v>138</v>
      </c>
      <c r="U57" s="22">
        <f>SUMIF(T$168:T$262,T57,U$168:U$262)</f>
        <v>0</v>
      </c>
      <c r="V57" s="23" t="s">
        <v>46</v>
      </c>
      <c r="W57" s="24">
        <f>SUMIF(V$168:V$262,V57,W$168:W$262)</f>
        <v>0</v>
      </c>
      <c r="X57" s="25" t="s">
        <v>53</v>
      </c>
      <c r="Y57" s="22">
        <f>SUMIF(X$168:X$262,X57,Y$168:Y$262)</f>
        <v>553735</v>
      </c>
      <c r="Z57" s="23" t="s">
        <v>54</v>
      </c>
      <c r="AA57" s="24">
        <f>SUMIF(Z$168:Z$262,Z57,AA$168:AA$262)</f>
        <v>634800</v>
      </c>
      <c r="AB57" s="25" t="s">
        <v>44</v>
      </c>
      <c r="AC57" s="22">
        <f>SUMIF(AB$168:AB$262,AB57,AC$168:AC$262)</f>
        <v>0</v>
      </c>
      <c r="AD57" s="23" t="s">
        <v>253</v>
      </c>
      <c r="AE57" s="24">
        <f>SUMIF(AD$168:AD$262,AD57,AE$168:AE$262)</f>
        <v>0</v>
      </c>
      <c r="AF57" s="25" t="s">
        <v>125</v>
      </c>
      <c r="AG57" s="22">
        <f>SUMIF(AF$168:AF$262,AF57,AG$168:AG$262)</f>
        <v>0</v>
      </c>
      <c r="AH57" s="23" t="s">
        <v>235</v>
      </c>
      <c r="AI57" s="24">
        <f>SUMIF(AH$168:AH$262,AH57,AI$168:AI$262)</f>
        <v>0</v>
      </c>
      <c r="AJ57" s="25" t="s">
        <v>105</v>
      </c>
      <c r="AK57" s="22">
        <f>SUMIF(AJ$168:AJ$262,AJ57,AK$168:AK$262)</f>
        <v>0</v>
      </c>
      <c r="AL57" s="23" t="s">
        <v>123</v>
      </c>
      <c r="AM57" s="24">
        <f>SUMIF(AL$168:AL$262,AL57,AM$168:AM$262)</f>
        <v>0</v>
      </c>
      <c r="AN57" s="25" t="s">
        <v>73</v>
      </c>
      <c r="AO57" s="22">
        <f>SUMIF(AN$168:AN$262,AN57,AO$168:AO$262)</f>
        <v>0</v>
      </c>
      <c r="AP57" s="23" t="s">
        <v>63</v>
      </c>
      <c r="AQ57" s="24">
        <f>SUMIF(AP$168:AP$262,AP57,AQ$168:AQ$262)</f>
        <v>0</v>
      </c>
      <c r="AR57" s="25" t="s">
        <v>97</v>
      </c>
      <c r="AS57" s="22">
        <f>SUMIF(AR$168:AR$262,AR57,AS$168:AS$262)</f>
        <v>0</v>
      </c>
      <c r="AT57" s="23" t="s">
        <v>125</v>
      </c>
      <c r="AU57" s="24">
        <f>SUMIF(AT$168:AT$262,AT57,AU$168:AU$262)</f>
        <v>0</v>
      </c>
      <c r="AV57" s="25" t="s">
        <v>231</v>
      </c>
      <c r="AW57" s="22">
        <f>SUMIF(AV$168:AV$262,AV57,AW$168:AW$262)</f>
        <v>0</v>
      </c>
      <c r="AX57" s="23" t="s">
        <v>102</v>
      </c>
      <c r="AY57" s="24">
        <f>SUMIF(AX$168:AX$262,AX57,AY$168:AY$262)</f>
        <v>0</v>
      </c>
    </row>
    <row r="58" spans="1:51" ht="15.75">
      <c r="A58" s="62">
        <f t="shared" si="0"/>
        <v>56</v>
      </c>
      <c r="B58" s="58" t="s">
        <v>205</v>
      </c>
      <c r="C58" s="63">
        <f>E58+G58+I58+K58+M58+O58+Q58+S58+U58+W58+Y58+AA58+AC58+AE58+AG58+AI58+AK58+AM58+AO58+AQ58+AS58+AU58+AW58+AY58</f>
        <v>1968229</v>
      </c>
      <c r="D58" s="21" t="s">
        <v>76</v>
      </c>
      <c r="E58" s="22">
        <f>SUMIF(D$168:D$262,D58,E$168:E$262)</f>
        <v>236250</v>
      </c>
      <c r="F58" s="23" t="s">
        <v>70</v>
      </c>
      <c r="G58" s="24">
        <f>SUMIF(F$168:F$262,F58,G$168:G$262)</f>
        <v>38250</v>
      </c>
      <c r="H58" s="25" t="s">
        <v>80</v>
      </c>
      <c r="I58" s="22">
        <f>SUMIF(H$168:H$262,H58,I$168:I$262)</f>
        <v>519200</v>
      </c>
      <c r="J58" s="23" t="s">
        <v>78</v>
      </c>
      <c r="K58" s="24">
        <f>SUMIF(J$168:J$262,J58,K$168:K$262)</f>
        <v>96500</v>
      </c>
      <c r="L58" s="25" t="s">
        <v>123</v>
      </c>
      <c r="M58" s="22">
        <f>SUMIF(L$168:L$262,L58,M$168:M$262)</f>
        <v>145125</v>
      </c>
      <c r="N58" s="23" t="s">
        <v>95</v>
      </c>
      <c r="O58" s="24">
        <f>SUMIF(N$168:N$262,N58,O$168:O$262)</f>
        <v>59014</v>
      </c>
      <c r="P58" s="25" t="s">
        <v>52</v>
      </c>
      <c r="Q58" s="22">
        <f>SUMIF(P$168:P$262,P58,Q$168:Q$262)</f>
        <v>88375</v>
      </c>
      <c r="R58" s="23" t="s">
        <v>68</v>
      </c>
      <c r="S58" s="24">
        <f>SUMIF(R$168:R$262,R58,S$168:S$262)</f>
        <v>0</v>
      </c>
      <c r="T58" s="25" t="s">
        <v>114</v>
      </c>
      <c r="U58" s="22">
        <f>SUMIF(T$168:T$262,T58,U$168:U$262)</f>
        <v>0</v>
      </c>
      <c r="V58" s="23" t="s">
        <v>65</v>
      </c>
      <c r="W58" s="24">
        <f>SUMIF(V$168:V$262,V58,W$168:W$262)</f>
        <v>0</v>
      </c>
      <c r="X58" s="25" t="s">
        <v>53</v>
      </c>
      <c r="Y58" s="22">
        <f>SUMIF(X$168:X$262,X58,Y$168:Y$262)</f>
        <v>553735</v>
      </c>
      <c r="Z58" s="23" t="s">
        <v>130</v>
      </c>
      <c r="AA58" s="24">
        <f>SUMIF(Z$168:Z$262,Z58,AA$168:AA$262)</f>
        <v>0</v>
      </c>
      <c r="AB58" s="25" t="s">
        <v>54</v>
      </c>
      <c r="AC58" s="22">
        <f>SUMIF(AB$168:AB$262,AB58,AC$168:AC$262)</f>
        <v>175500</v>
      </c>
      <c r="AD58" s="23" t="s">
        <v>206</v>
      </c>
      <c r="AE58" s="24">
        <f>SUMIF(AD$168:AD$262,AD58,AE$168:AE$262)</f>
        <v>12680</v>
      </c>
      <c r="AF58" s="25" t="s">
        <v>110</v>
      </c>
      <c r="AG58" s="22">
        <f>SUMIF(AF$168:AF$262,AF58,AG$168:AG$262)</f>
        <v>43600</v>
      </c>
      <c r="AH58" s="23" t="s">
        <v>207</v>
      </c>
      <c r="AI58" s="24">
        <f>SUMIF(AH$168:AH$262,AH58,AI$168:AI$262)</f>
        <v>0</v>
      </c>
      <c r="AJ58" s="25" t="s">
        <v>208</v>
      </c>
      <c r="AK58" s="22">
        <f>SUMIF(AJ$168:AJ$262,AJ58,AK$168:AK$262)</f>
        <v>0</v>
      </c>
      <c r="AL58" s="23" t="s">
        <v>59</v>
      </c>
      <c r="AM58" s="24">
        <f>SUMIF(AL$168:AL$262,AL58,AM$168:AM$262)</f>
        <v>0</v>
      </c>
      <c r="AN58" s="25" t="s">
        <v>51</v>
      </c>
      <c r="AO58" s="22">
        <f>SUMIF(AN$168:AN$262,AN58,AO$168:AO$262)</f>
        <v>0</v>
      </c>
      <c r="AP58" s="23" t="s">
        <v>145</v>
      </c>
      <c r="AQ58" s="24">
        <f>SUMIF(AP$168:AP$262,AP58,AQ$168:AQ$262)</f>
        <v>0</v>
      </c>
      <c r="AR58" s="25" t="s">
        <v>73</v>
      </c>
      <c r="AS58" s="22">
        <f>SUMIF(AR$168:AR$262,AR58,AS$168:AS$262)</f>
        <v>0</v>
      </c>
      <c r="AT58" s="23" t="s">
        <v>55</v>
      </c>
      <c r="AU58" s="24">
        <f>SUMIF(AT$168:AT$262,AT58,AU$168:AU$262)</f>
        <v>0</v>
      </c>
      <c r="AV58" s="25" t="s">
        <v>87</v>
      </c>
      <c r="AW58" s="22">
        <f>SUMIF(AV$168:AV$262,AV58,AW$168:AW$262)</f>
        <v>0</v>
      </c>
      <c r="AX58" s="23" t="s">
        <v>47</v>
      </c>
      <c r="AY58" s="24">
        <f>SUMIF(AX$168:AX$262,AX58,AY$168:AY$262)</f>
        <v>0</v>
      </c>
    </row>
    <row r="59" spans="1:51" ht="15.75">
      <c r="A59" s="62">
        <f t="shared" si="0"/>
        <v>57</v>
      </c>
      <c r="B59" s="58" t="s">
        <v>170</v>
      </c>
      <c r="C59" s="63">
        <f>E59+G59+I59+K59+M59+O59+Q59+S59+U59+W59+Y59+AA59+AC59+AE59+AG59+AI59+AK59+AM59+AO59+AQ59+AS59+AU59+AW59+AY59</f>
        <v>1929462</v>
      </c>
      <c r="D59" s="21" t="s">
        <v>51</v>
      </c>
      <c r="E59" s="22">
        <f>SUMIF(D$168:D$262,D59,E$168:E$262)</f>
        <v>156535</v>
      </c>
      <c r="F59" s="23" t="s">
        <v>46</v>
      </c>
      <c r="G59" s="24">
        <f>SUMIF(F$168:F$262,F59,G$168:G$262)</f>
        <v>455000</v>
      </c>
      <c r="H59" s="25" t="s">
        <v>80</v>
      </c>
      <c r="I59" s="22">
        <f>SUMIF(H$168:H$262,H59,I$168:I$262)</f>
        <v>519200</v>
      </c>
      <c r="J59" s="23" t="s">
        <v>95</v>
      </c>
      <c r="K59" s="24">
        <f>SUMIF(J$168:J$262,J59,K$168:K$262)</f>
        <v>0</v>
      </c>
      <c r="L59" s="25" t="s">
        <v>53</v>
      </c>
      <c r="M59" s="22">
        <f>SUMIF(L$168:L$262,L59,M$168:M$262)</f>
        <v>145125</v>
      </c>
      <c r="N59" s="23" t="s">
        <v>78</v>
      </c>
      <c r="O59" s="24">
        <f>SUMIF(N$168:N$262,N59,O$168:O$262)</f>
        <v>0</v>
      </c>
      <c r="P59" s="25" t="s">
        <v>171</v>
      </c>
      <c r="Q59" s="22">
        <f>SUMIF(P$168:P$262,P59,Q$168:Q$262)</f>
        <v>0</v>
      </c>
      <c r="R59" s="23" t="s">
        <v>165</v>
      </c>
      <c r="S59" s="24">
        <f>SUMIF(R$168:R$262,R59,S$168:S$262)</f>
        <v>0</v>
      </c>
      <c r="T59" s="25" t="s">
        <v>50</v>
      </c>
      <c r="U59" s="22">
        <f>SUMIF(T$168:T$262,T59,U$168:U$262)</f>
        <v>70062</v>
      </c>
      <c r="V59" s="23" t="s">
        <v>97</v>
      </c>
      <c r="W59" s="24">
        <f>SUMIF(V$168:V$262,V59,W$168:W$262)</f>
        <v>166740</v>
      </c>
      <c r="X59" s="25" t="s">
        <v>112</v>
      </c>
      <c r="Y59" s="22">
        <f>SUMIF(X$168:X$262,X59,Y$168:Y$262)</f>
        <v>0</v>
      </c>
      <c r="Z59" s="23" t="s">
        <v>65</v>
      </c>
      <c r="AA59" s="24">
        <f>SUMIF(Z$168:Z$262,Z59,AA$168:AA$262)</f>
        <v>223100</v>
      </c>
      <c r="AB59" s="25" t="s">
        <v>102</v>
      </c>
      <c r="AC59" s="22">
        <f>SUMIF(AB$168:AB$262,AB59,AC$168:AC$262)</f>
        <v>57200</v>
      </c>
      <c r="AD59" s="23" t="s">
        <v>99</v>
      </c>
      <c r="AE59" s="24">
        <f>SUMIF(AD$168:AD$262,AD59,AE$168:AE$262)</f>
        <v>0</v>
      </c>
      <c r="AF59" s="25" t="s">
        <v>48</v>
      </c>
      <c r="AG59" s="22">
        <f>SUMIF(AF$168:AF$262,AF59,AG$168:AG$262)</f>
        <v>136500</v>
      </c>
      <c r="AH59" s="23" t="s">
        <v>114</v>
      </c>
      <c r="AI59" s="24">
        <f>SUMIF(AH$168:AH$262,AH59,AI$168:AI$262)</f>
        <v>0</v>
      </c>
      <c r="AJ59" s="25" t="s">
        <v>77</v>
      </c>
      <c r="AK59" s="22">
        <f>SUMIF(AJ$168:AJ$262,AJ59,AK$168:AK$262)</f>
        <v>0</v>
      </c>
      <c r="AL59" s="23" t="s">
        <v>101</v>
      </c>
      <c r="AM59" s="24">
        <f>SUMIF(AL$168:AL$262,AL59,AM$168:AM$262)</f>
        <v>0</v>
      </c>
      <c r="AN59" s="25" t="s">
        <v>73</v>
      </c>
      <c r="AO59" s="22">
        <f>SUMIF(AN$168:AN$262,AN59,AO$168:AO$262)</f>
        <v>0</v>
      </c>
      <c r="AP59" s="23" t="s">
        <v>47</v>
      </c>
      <c r="AQ59" s="24">
        <f>SUMIF(AP$168:AP$262,AP59,AQ$168:AQ$262)</f>
        <v>0</v>
      </c>
      <c r="AR59" s="25" t="s">
        <v>79</v>
      </c>
      <c r="AS59" s="22">
        <f>SUMIF(AR$168:AR$262,AR59,AS$168:AS$262)</f>
        <v>0</v>
      </c>
      <c r="AT59" s="23" t="s">
        <v>67</v>
      </c>
      <c r="AU59" s="24">
        <f>SUMIF(AT$168:AT$262,AT59,AU$168:AU$262)</f>
        <v>0</v>
      </c>
      <c r="AV59" s="25" t="s">
        <v>70</v>
      </c>
      <c r="AW59" s="22">
        <f>SUMIF(AV$168:AV$262,AV59,AW$168:AW$262)</f>
        <v>0</v>
      </c>
      <c r="AX59" s="23" t="s">
        <v>172</v>
      </c>
      <c r="AY59" s="24">
        <f>SUMIF(AX$168:AX$262,AX59,AY$168:AY$262)</f>
        <v>0</v>
      </c>
    </row>
    <row r="60" spans="1:51" ht="15.75">
      <c r="A60" s="62">
        <f t="shared" si="0"/>
        <v>58</v>
      </c>
      <c r="B60" s="58" t="s">
        <v>159</v>
      </c>
      <c r="C60" s="63">
        <f>E60+G60+I60+K60+M60+O60+Q60+S60+U60+W60+Y60+AA60+AC60+AE60+AG60+AI60+AK60+AM60+AO60+AQ60+AS60+AU60+AW60+AY60</f>
        <v>1854466</v>
      </c>
      <c r="D60" s="21" t="s">
        <v>53</v>
      </c>
      <c r="E60" s="22">
        <f>SUMIF(D$168:D$262,D60,E$168:E$262)</f>
        <v>303750</v>
      </c>
      <c r="F60" s="23" t="s">
        <v>76</v>
      </c>
      <c r="G60" s="24">
        <f>SUMIF(F$168:F$262,F60,G$168:G$262)</f>
        <v>42500</v>
      </c>
      <c r="H60" s="25" t="s">
        <v>59</v>
      </c>
      <c r="I60" s="22">
        <f>SUMIF(H$168:H$262,H60,I$168:I$262)</f>
        <v>0</v>
      </c>
      <c r="J60" s="23" t="s">
        <v>52</v>
      </c>
      <c r="K60" s="24">
        <f>SUMIF(J$168:J$262,J60,K$168:K$262)</f>
        <v>866666</v>
      </c>
      <c r="L60" s="25" t="s">
        <v>101</v>
      </c>
      <c r="M60" s="22">
        <f>SUMIF(L$168:L$262,L60,M$168:M$262)</f>
        <v>0</v>
      </c>
      <c r="N60" s="23" t="s">
        <v>55</v>
      </c>
      <c r="O60" s="24">
        <f>SUMIF(N$168:N$262,N60,O$168:O$262)</f>
        <v>0</v>
      </c>
      <c r="P60" s="25" t="s">
        <v>54</v>
      </c>
      <c r="Q60" s="22">
        <f>SUMIF(P$168:P$262,P60,Q$168:Q$262)</f>
        <v>224750</v>
      </c>
      <c r="R60" s="23" t="s">
        <v>145</v>
      </c>
      <c r="S60" s="24">
        <f>SUMIF(R$168:R$262,R60,S$168:S$262)</f>
        <v>0</v>
      </c>
      <c r="T60" s="25" t="s">
        <v>114</v>
      </c>
      <c r="U60" s="22">
        <f>SUMIF(T$168:T$262,T60,U$168:U$262)</f>
        <v>0</v>
      </c>
      <c r="V60" s="23" t="s">
        <v>42</v>
      </c>
      <c r="W60" s="24">
        <f>SUMIF(V$168:V$262,V60,W$168:W$262)</f>
        <v>0</v>
      </c>
      <c r="X60" s="25" t="s">
        <v>102</v>
      </c>
      <c r="Y60" s="22">
        <f>SUMIF(X$168:X$262,X60,Y$168:Y$262)</f>
        <v>0</v>
      </c>
      <c r="Z60" s="23" t="s">
        <v>65</v>
      </c>
      <c r="AA60" s="24">
        <f>SUMIF(Z$168:Z$262,Z60,AA$168:AA$262)</f>
        <v>223100</v>
      </c>
      <c r="AB60" s="25" t="s">
        <v>47</v>
      </c>
      <c r="AC60" s="22">
        <f>SUMIF(AB$168:AB$262,AB60,AC$168:AC$262)</f>
        <v>57200</v>
      </c>
      <c r="AD60" s="23" t="s">
        <v>120</v>
      </c>
      <c r="AE60" s="24">
        <f>SUMIF(AD$168:AD$262,AD60,AE$168:AE$262)</f>
        <v>0</v>
      </c>
      <c r="AF60" s="25" t="s">
        <v>48</v>
      </c>
      <c r="AG60" s="22">
        <f>SUMIF(AF$168:AF$262,AF60,AG$168:AG$262)</f>
        <v>136500</v>
      </c>
      <c r="AH60" s="23" t="s">
        <v>72</v>
      </c>
      <c r="AI60" s="24">
        <f>SUMIF(AH$168:AH$262,AH60,AI$168:AI$262)</f>
        <v>0</v>
      </c>
      <c r="AJ60" s="25" t="s">
        <v>79</v>
      </c>
      <c r="AK60" s="22">
        <f>SUMIF(AJ$168:AJ$262,AJ60,AK$168:AK$262)</f>
        <v>0</v>
      </c>
      <c r="AL60" s="23" t="s">
        <v>73</v>
      </c>
      <c r="AM60" s="24">
        <f>SUMIF(AL$168:AL$262,AL60,AM$168:AM$262)</f>
        <v>0</v>
      </c>
      <c r="AN60" s="25" t="s">
        <v>51</v>
      </c>
      <c r="AO60" s="22">
        <f>SUMIF(AN$168:AN$262,AN60,AO$168:AO$262)</f>
        <v>0</v>
      </c>
      <c r="AP60" s="23" t="s">
        <v>70</v>
      </c>
      <c r="AQ60" s="24">
        <f>SUMIF(AP$168:AP$262,AP60,AQ$168:AQ$262)</f>
        <v>0</v>
      </c>
      <c r="AR60" s="25" t="s">
        <v>83</v>
      </c>
      <c r="AS60" s="22">
        <f>SUMIF(AR$168:AR$262,AR60,AS$168:AS$262)</f>
        <v>0</v>
      </c>
      <c r="AT60" s="23" t="s">
        <v>67</v>
      </c>
      <c r="AU60" s="24">
        <f>SUMIF(AT$168:AT$262,AT60,AU$168:AU$262)</f>
        <v>0</v>
      </c>
      <c r="AV60" s="25" t="s">
        <v>104</v>
      </c>
      <c r="AW60" s="22">
        <f>SUMIF(AV$168:AV$262,AV60,AW$168:AW$262)</f>
        <v>0</v>
      </c>
      <c r="AX60" s="23" t="s">
        <v>46</v>
      </c>
      <c r="AY60" s="24">
        <f>SUMIF(AX$168:AX$262,AX60,AY$168:AY$262)</f>
        <v>0</v>
      </c>
    </row>
    <row r="61" spans="1:51" ht="15.75">
      <c r="A61" s="62">
        <f t="shared" si="0"/>
        <v>59</v>
      </c>
      <c r="B61" s="58" t="s">
        <v>210</v>
      </c>
      <c r="C61" s="63">
        <f>E61+G61+I61+K61+M61+O61+Q61+S61+U61+W61+Y61+AA61+AC61+AE61+AG61+AI61+AK61+AM61+AO61+AQ61+AS61+AU61+AW61+AY61</f>
        <v>1834602</v>
      </c>
      <c r="D61" s="21" t="s">
        <v>50</v>
      </c>
      <c r="E61" s="22">
        <f>SUMIF(D$168:D$262,D61,E$168:E$262)</f>
        <v>0</v>
      </c>
      <c r="F61" s="23" t="s">
        <v>51</v>
      </c>
      <c r="G61" s="24">
        <f>SUMIF(F$168:F$262,F61,G$168:G$262)</f>
        <v>35312</v>
      </c>
      <c r="H61" s="25" t="s">
        <v>78</v>
      </c>
      <c r="I61" s="22">
        <f>SUMIF(H$168:H$262,H61,I$168:I$262)</f>
        <v>360800</v>
      </c>
      <c r="J61" s="23" t="s">
        <v>80</v>
      </c>
      <c r="K61" s="24">
        <f>SUMIF(J$168:J$262,J61,K$168:K$262)</f>
        <v>455000</v>
      </c>
      <c r="L61" s="25" t="s">
        <v>81</v>
      </c>
      <c r="M61" s="22">
        <f>SUMIF(L$168:L$262,L61,M$168:M$262)</f>
        <v>44145</v>
      </c>
      <c r="N61" s="23" t="s">
        <v>114</v>
      </c>
      <c r="O61" s="24">
        <f>SUMIF(N$168:N$262,N61,O$168:O$262)</f>
        <v>0</v>
      </c>
      <c r="P61" s="25" t="s">
        <v>70</v>
      </c>
      <c r="Q61" s="22">
        <f>SUMIF(P$168:P$262,P61,Q$168:Q$262)</f>
        <v>88375</v>
      </c>
      <c r="R61" s="23" t="s">
        <v>148</v>
      </c>
      <c r="S61" s="24">
        <f>SUMIF(R$168:R$262,R61,S$168:S$262)</f>
        <v>0</v>
      </c>
      <c r="T61" s="25" t="s">
        <v>47</v>
      </c>
      <c r="U61" s="22">
        <f>SUMIF(T$168:T$262,T61,U$168:U$262)</f>
        <v>0</v>
      </c>
      <c r="V61" s="23" t="s">
        <v>73</v>
      </c>
      <c r="W61" s="24">
        <f>SUMIF(V$168:V$262,V61,W$168:W$262)</f>
        <v>0</v>
      </c>
      <c r="X61" s="25" t="s">
        <v>53</v>
      </c>
      <c r="Y61" s="22">
        <f>SUMIF(X$168:X$262,X61,Y$168:Y$262)</f>
        <v>553735</v>
      </c>
      <c r="Z61" s="23" t="s">
        <v>74</v>
      </c>
      <c r="AA61" s="24">
        <f>SUMIF(Z$168:Z$262,Z61,AA$168:AA$262)</f>
        <v>67735</v>
      </c>
      <c r="AB61" s="25" t="s">
        <v>44</v>
      </c>
      <c r="AC61" s="22">
        <f>SUMIF(AB$168:AB$262,AB61,AC$168:AC$262)</f>
        <v>0</v>
      </c>
      <c r="AD61" s="23" t="s">
        <v>207</v>
      </c>
      <c r="AE61" s="24">
        <f>SUMIF(AD$168:AD$262,AD61,AE$168:AE$262)</f>
        <v>93000</v>
      </c>
      <c r="AF61" s="25" t="s">
        <v>48</v>
      </c>
      <c r="AG61" s="22">
        <f>SUMIF(AF$168:AF$262,AF61,AG$168:AG$262)</f>
        <v>136500</v>
      </c>
      <c r="AH61" s="23" t="s">
        <v>52</v>
      </c>
      <c r="AI61" s="24">
        <f>SUMIF(AH$168:AH$262,AH61,AI$168:AI$262)</f>
        <v>0</v>
      </c>
      <c r="AJ61" s="25" t="s">
        <v>77</v>
      </c>
      <c r="AK61" s="22">
        <f>SUMIF(AJ$168:AJ$262,AJ61,AK$168:AK$262)</f>
        <v>0</v>
      </c>
      <c r="AL61" s="23" t="s">
        <v>165</v>
      </c>
      <c r="AM61" s="24">
        <f>SUMIF(AL$168:AL$262,AL61,AM$168:AM$262)</f>
        <v>0</v>
      </c>
      <c r="AN61" s="25" t="s">
        <v>65</v>
      </c>
      <c r="AO61" s="22">
        <f>SUMIF(AN$168:AN$262,AN61,AO$168:AO$262)</f>
        <v>0</v>
      </c>
      <c r="AP61" s="23" t="s">
        <v>54</v>
      </c>
      <c r="AQ61" s="24">
        <f>SUMIF(AP$168:AP$262,AP61,AQ$168:AQ$262)</f>
        <v>0</v>
      </c>
      <c r="AR61" s="25" t="s">
        <v>167</v>
      </c>
      <c r="AS61" s="22">
        <f>SUMIF(AR$168:AR$262,AR61,AS$168:AS$262)</f>
        <v>0</v>
      </c>
      <c r="AT61" s="23" t="s">
        <v>169</v>
      </c>
      <c r="AU61" s="24">
        <f>SUMIF(AT$168:AT$262,AT61,AU$168:AU$262)</f>
        <v>0</v>
      </c>
      <c r="AV61" s="25" t="s">
        <v>76</v>
      </c>
      <c r="AW61" s="22">
        <f>SUMIF(AV$168:AV$262,AV61,AW$168:AW$262)</f>
        <v>0</v>
      </c>
      <c r="AX61" s="23" t="s">
        <v>102</v>
      </c>
      <c r="AY61" s="24">
        <f>SUMIF(AX$168:AX$262,AX61,AY$168:AY$262)</f>
        <v>0</v>
      </c>
    </row>
    <row r="62" spans="1:51" ht="15.75">
      <c r="A62" s="62">
        <f t="shared" si="0"/>
        <v>60</v>
      </c>
      <c r="B62" s="58" t="s">
        <v>289</v>
      </c>
      <c r="C62" s="63">
        <f>E62+G62+I62+K62+M62+O62+Q62+S62+U62+W62+Y62+AA62+AC62+AE62+AG62+AI62+AK62+AM62+AO62+AQ62+AS62+AU62+AW62+AY62</f>
        <v>1806620</v>
      </c>
      <c r="D62" s="21" t="s">
        <v>53</v>
      </c>
      <c r="E62" s="22">
        <f>SUMIF(D$168:D$262,D62,E$168:E$262)</f>
        <v>303750</v>
      </c>
      <c r="F62" s="23" t="s">
        <v>113</v>
      </c>
      <c r="G62" s="24">
        <f>SUMIF(F$168:F$262,F62,G$168:G$262)</f>
        <v>0</v>
      </c>
      <c r="H62" s="25" t="s">
        <v>77</v>
      </c>
      <c r="I62" s="22">
        <f>SUMIF(H$168:H$262,H62,I$168:I$262)</f>
        <v>0</v>
      </c>
      <c r="J62" s="23" t="s">
        <v>114</v>
      </c>
      <c r="K62" s="24">
        <f>SUMIF(J$168:J$262,J62,K$168:K$262)</f>
        <v>0</v>
      </c>
      <c r="L62" s="25" t="s">
        <v>81</v>
      </c>
      <c r="M62" s="22">
        <f>SUMIF(L$168:L$262,L62,M$168:M$262)</f>
        <v>44145</v>
      </c>
      <c r="N62" s="23" t="s">
        <v>60</v>
      </c>
      <c r="O62" s="24">
        <f>SUMIF(N$168:N$262,N62,O$168:O$262)</f>
        <v>0</v>
      </c>
      <c r="P62" s="25" t="s">
        <v>42</v>
      </c>
      <c r="Q62" s="22">
        <f>SUMIF(P$168:P$262,P62,Q$168:Q$262)</f>
        <v>0</v>
      </c>
      <c r="R62" s="23" t="s">
        <v>51</v>
      </c>
      <c r="S62" s="24">
        <f>SUMIF(R$168:R$262,R62,S$168:S$262)</f>
        <v>0</v>
      </c>
      <c r="T62" s="25" t="s">
        <v>44</v>
      </c>
      <c r="U62" s="22">
        <f>SUMIF(T$168:T$262,T62,U$168:U$262)</f>
        <v>0</v>
      </c>
      <c r="V62" s="23" t="s">
        <v>76</v>
      </c>
      <c r="W62" s="24">
        <f>SUMIF(V$168:V$262,V62,W$168:W$262)</f>
        <v>298725</v>
      </c>
      <c r="X62" s="25" t="s">
        <v>65</v>
      </c>
      <c r="Y62" s="22">
        <f>SUMIF(X$168:X$262,X62,Y$168:Y$262)</f>
        <v>0</v>
      </c>
      <c r="Z62" s="23" t="s">
        <v>102</v>
      </c>
      <c r="AA62" s="24">
        <f>SUMIF(Z$168:Z$262,Z62,AA$168:AA$262)</f>
        <v>0</v>
      </c>
      <c r="AB62" s="25" t="s">
        <v>120</v>
      </c>
      <c r="AC62" s="22">
        <f>SUMIF(AB$168:AB$262,AB62,AC$168:AC$262)</f>
        <v>0</v>
      </c>
      <c r="AD62" s="23" t="s">
        <v>93</v>
      </c>
      <c r="AE62" s="24">
        <f>SUMIF(AD$168:AD$262,AD62,AE$168:AE$262)</f>
        <v>0</v>
      </c>
      <c r="AF62" s="25" t="s">
        <v>101</v>
      </c>
      <c r="AG62" s="22">
        <f>SUMIF(AF$168:AF$262,AF62,AG$168:AG$262)</f>
        <v>1160000</v>
      </c>
      <c r="AH62" s="23" t="s">
        <v>70</v>
      </c>
      <c r="AI62" s="24">
        <f>SUMIF(AH$168:AH$262,AH62,AI$168:AI$262)</f>
        <v>0</v>
      </c>
      <c r="AJ62" s="25" t="s">
        <v>42</v>
      </c>
      <c r="AK62" s="22">
        <f>SUMIF(AJ$168:AJ$262,AJ62,AK$168:AK$262)</f>
        <v>0</v>
      </c>
      <c r="AL62" s="23" t="s">
        <v>50</v>
      </c>
      <c r="AM62" s="24">
        <f>SUMIF(AL$168:AL$262,AL62,AM$168:AM$262)</f>
        <v>0</v>
      </c>
      <c r="AN62" s="25" t="s">
        <v>43</v>
      </c>
      <c r="AO62" s="22">
        <f>SUMIF(AN$168:AN$262,AN62,AO$168:AO$262)</f>
        <v>0</v>
      </c>
      <c r="AP62" s="23" t="s">
        <v>80</v>
      </c>
      <c r="AQ62" s="24">
        <f>SUMIF(AP$168:AP$262,AP62,AQ$168:AQ$262)</f>
        <v>0</v>
      </c>
      <c r="AR62" s="25" t="s">
        <v>127</v>
      </c>
      <c r="AS62" s="22">
        <f>SUMIF(AR$168:AR$262,AR62,AS$168:AS$262)</f>
        <v>0</v>
      </c>
      <c r="AT62" s="23" t="s">
        <v>104</v>
      </c>
      <c r="AU62" s="24">
        <f>SUMIF(AT$168:AT$262,AT62,AU$168:AU$262)</f>
        <v>0</v>
      </c>
      <c r="AV62" s="25" t="s">
        <v>63</v>
      </c>
      <c r="AW62" s="22">
        <f>SUMIF(AV$168:AV$262,AV62,AW$168:AW$262)</f>
        <v>0</v>
      </c>
      <c r="AX62" s="23" t="s">
        <v>47</v>
      </c>
      <c r="AY62" s="24">
        <f>SUMIF(AX$168:AX$262,AX62,AY$168:AY$262)</f>
        <v>0</v>
      </c>
    </row>
    <row r="63" spans="1:51" ht="15.75">
      <c r="A63" s="62">
        <f t="shared" si="0"/>
        <v>61</v>
      </c>
      <c r="B63" s="58" t="s">
        <v>212</v>
      </c>
      <c r="C63" s="63">
        <f>E63+G63+I63+K63+M63+O63+Q63+S63+U63+W63+Y63+AA63+AC63+AE63+AG63+AI63+AK63+AM63+AO63+AQ63+AS63+AU63+AW63+AY63</f>
        <v>1761285</v>
      </c>
      <c r="D63" s="21" t="s">
        <v>76</v>
      </c>
      <c r="E63" s="22">
        <f>SUMIF(D$168:D$262,D63,E$168:E$262)</f>
        <v>236250</v>
      </c>
      <c r="F63" s="23" t="s">
        <v>65</v>
      </c>
      <c r="G63" s="24">
        <f>SUMIF(F$168:F$262,F63,G$168:G$262)</f>
        <v>70125</v>
      </c>
      <c r="H63" s="25" t="s">
        <v>114</v>
      </c>
      <c r="I63" s="22">
        <f>SUMIF(H$168:H$262,H63,I$168:I$262)</f>
        <v>187000</v>
      </c>
      <c r="J63" s="23" t="s">
        <v>51</v>
      </c>
      <c r="K63" s="24">
        <f>SUMIF(J$168:J$262,J63,K$168:K$262)</f>
        <v>329000</v>
      </c>
      <c r="L63" s="25" t="s">
        <v>53</v>
      </c>
      <c r="M63" s="22">
        <f>SUMIF(L$168:L$262,L63,M$168:M$262)</f>
        <v>145125</v>
      </c>
      <c r="N63" s="23" t="s">
        <v>59</v>
      </c>
      <c r="O63" s="24">
        <f>SUMIF(N$168:N$262,N63,O$168:O$262)</f>
        <v>32850</v>
      </c>
      <c r="P63" s="25" t="s">
        <v>47</v>
      </c>
      <c r="Q63" s="22">
        <f>SUMIF(P$168:P$262,P63,Q$168:Q$262)</f>
        <v>0</v>
      </c>
      <c r="R63" s="23" t="s">
        <v>71</v>
      </c>
      <c r="S63" s="24">
        <f>SUMIF(R$168:R$262,R63,S$168:S$262)</f>
        <v>0</v>
      </c>
      <c r="T63" s="25" t="s">
        <v>70</v>
      </c>
      <c r="U63" s="22">
        <f>SUMIF(T$168:T$262,T63,U$168:U$262)</f>
        <v>55000</v>
      </c>
      <c r="V63" s="23" t="s">
        <v>101</v>
      </c>
      <c r="W63" s="24">
        <f>SUMIF(V$168:V$262,V63,W$168:W$262)</f>
        <v>0</v>
      </c>
      <c r="X63" s="25" t="s">
        <v>69</v>
      </c>
      <c r="Y63" s="22">
        <f>SUMIF(X$168:X$262,X63,Y$168:Y$262)</f>
        <v>0</v>
      </c>
      <c r="Z63" s="23" t="s">
        <v>74</v>
      </c>
      <c r="AA63" s="24">
        <f>SUMIF(Z$168:Z$262,Z63,AA$168:AA$262)</f>
        <v>67735</v>
      </c>
      <c r="AB63" s="25" t="s">
        <v>102</v>
      </c>
      <c r="AC63" s="22">
        <f>SUMIF(AB$168:AB$262,AB63,AC$168:AC$262)</f>
        <v>57200</v>
      </c>
      <c r="AD63" s="23" t="s">
        <v>108</v>
      </c>
      <c r="AE63" s="24">
        <f>SUMIF(AD$168:AD$262,AD63,AE$168:AE$262)</f>
        <v>0</v>
      </c>
      <c r="AF63" s="25" t="s">
        <v>50</v>
      </c>
      <c r="AG63" s="22">
        <f>SUMIF(AF$168:AF$262,AF63,AG$168:AG$262)</f>
        <v>581000</v>
      </c>
      <c r="AH63" s="23" t="s">
        <v>64</v>
      </c>
      <c r="AI63" s="24">
        <f>SUMIF(AH$168:AH$262,AH63,AI$168:AI$262)</f>
        <v>0</v>
      </c>
      <c r="AJ63" s="25" t="s">
        <v>93</v>
      </c>
      <c r="AK63" s="22">
        <f>SUMIF(AJ$168:AJ$262,AJ63,AK$168:AK$262)</f>
        <v>0</v>
      </c>
      <c r="AL63" s="23" t="s">
        <v>106</v>
      </c>
      <c r="AM63" s="24">
        <f>SUMIF(AL$168:AL$262,AL63,AM$168:AM$262)</f>
        <v>0</v>
      </c>
      <c r="AN63" s="25" t="s">
        <v>77</v>
      </c>
      <c r="AO63" s="22">
        <f>SUMIF(AN$168:AN$262,AN63,AO$168:AO$262)</f>
        <v>0</v>
      </c>
      <c r="AP63" s="23" t="s">
        <v>54</v>
      </c>
      <c r="AQ63" s="24">
        <f>SUMIF(AP$168:AP$262,AP63,AQ$168:AQ$262)</f>
        <v>0</v>
      </c>
      <c r="AR63" s="25" t="s">
        <v>73</v>
      </c>
      <c r="AS63" s="22">
        <f>SUMIF(AR$168:AR$262,AR63,AS$168:AS$262)</f>
        <v>0</v>
      </c>
      <c r="AT63" s="23" t="s">
        <v>104</v>
      </c>
      <c r="AU63" s="24">
        <f>SUMIF(AT$168:AT$262,AT63,AU$168:AU$262)</f>
        <v>0</v>
      </c>
      <c r="AV63" s="25" t="s">
        <v>52</v>
      </c>
      <c r="AW63" s="22">
        <f>SUMIF(AV$168:AV$262,AV63,AW$168:AW$262)</f>
        <v>0</v>
      </c>
      <c r="AX63" s="23" t="s">
        <v>80</v>
      </c>
      <c r="AY63" s="24">
        <f>SUMIF(AX$168:AX$262,AX63,AY$168:AY$262)</f>
        <v>0</v>
      </c>
    </row>
    <row r="64" spans="1:51" ht="15.75">
      <c r="A64" s="62">
        <f t="shared" si="0"/>
        <v>62</v>
      </c>
      <c r="B64" s="58" t="s">
        <v>308</v>
      </c>
      <c r="C64" s="63">
        <f>E64+G64+I64+K64+M64+O64+Q64+S64+U64+W64+Y64+AA64+AC64+AE64+AG64+AI64+AK64+AM64+AO64+AQ64+AS64+AU64+AW64+AY64</f>
        <v>1722532</v>
      </c>
      <c r="D64" s="21" t="s">
        <v>43</v>
      </c>
      <c r="E64" s="22">
        <f>SUMIF(D$168:D$262,D64,E$168:E$262)</f>
        <v>0</v>
      </c>
      <c r="F64" s="23" t="s">
        <v>119</v>
      </c>
      <c r="G64" s="24">
        <f>SUMIF(F$168:F$262,F64,G$168:G$262)</f>
        <v>143800</v>
      </c>
      <c r="H64" s="25" t="s">
        <v>63</v>
      </c>
      <c r="I64" s="22">
        <f>SUMIF(H$168:H$262,H64,I$168:I$262)</f>
        <v>0</v>
      </c>
      <c r="J64" s="23" t="s">
        <v>134</v>
      </c>
      <c r="K64" s="24">
        <f>SUMIF(J$168:J$262,J64,K$168:K$262)</f>
        <v>0</v>
      </c>
      <c r="L64" s="25" t="s">
        <v>309</v>
      </c>
      <c r="M64" s="22">
        <f>SUMIF(L$168:L$262,L64,M$168:M$262)</f>
        <v>0</v>
      </c>
      <c r="N64" s="23" t="s">
        <v>60</v>
      </c>
      <c r="O64" s="24">
        <f>SUMIF(N$168:N$262,N64,O$168:O$262)</f>
        <v>0</v>
      </c>
      <c r="P64" s="25" t="s">
        <v>45</v>
      </c>
      <c r="Q64" s="22">
        <f>SUMIF(P$168:P$262,P64,Q$168:Q$262)</f>
        <v>389666</v>
      </c>
      <c r="R64" s="23" t="s">
        <v>56</v>
      </c>
      <c r="S64" s="24">
        <f>SUMIF(R$168:R$262,R64,S$168:S$262)</f>
        <v>0</v>
      </c>
      <c r="T64" s="25" t="s">
        <v>53</v>
      </c>
      <c r="U64" s="22">
        <f>SUMIF(T$168:T$262,T64,U$168:U$262)</f>
        <v>70062</v>
      </c>
      <c r="V64" s="23" t="s">
        <v>47</v>
      </c>
      <c r="W64" s="24">
        <f>SUMIF(V$168:V$262,V64,W$168:W$262)</f>
        <v>0</v>
      </c>
      <c r="X64" s="25" t="s">
        <v>113</v>
      </c>
      <c r="Y64" s="22">
        <f>SUMIF(X$168:X$262,X64,Y$168:Y$262)</f>
        <v>17654</v>
      </c>
      <c r="Z64" s="23" t="s">
        <v>65</v>
      </c>
      <c r="AA64" s="24">
        <f>SUMIF(Z$168:Z$262,Z64,AA$168:AA$262)</f>
        <v>223100</v>
      </c>
      <c r="AB64" s="25" t="s">
        <v>54</v>
      </c>
      <c r="AC64" s="22">
        <f>SUMIF(AB$168:AB$262,AB64,AC$168:AC$262)</f>
        <v>175500</v>
      </c>
      <c r="AD64" s="23" t="s">
        <v>310</v>
      </c>
      <c r="AE64" s="24">
        <f>SUMIF(AD$168:AD$262,AD64,AE$168:AE$262)</f>
        <v>0</v>
      </c>
      <c r="AF64" s="25" t="s">
        <v>182</v>
      </c>
      <c r="AG64" s="22">
        <f>SUMIF(AF$168:AF$262,AF64,AG$168:AG$262)</f>
        <v>702750</v>
      </c>
      <c r="AH64" s="23" t="s">
        <v>158</v>
      </c>
      <c r="AI64" s="24">
        <f>SUMIF(AH$168:AH$262,AH64,AI$168:AI$262)</f>
        <v>0</v>
      </c>
      <c r="AJ64" s="25" t="s">
        <v>272</v>
      </c>
      <c r="AK64" s="22">
        <f>SUMIF(AJ$168:AJ$262,AJ64,AK$168:AK$262)</f>
        <v>0</v>
      </c>
      <c r="AL64" s="23" t="s">
        <v>42</v>
      </c>
      <c r="AM64" s="24">
        <f>SUMIF(AL$168:AL$262,AL64,AM$168:AM$262)</f>
        <v>0</v>
      </c>
      <c r="AN64" s="25" t="s">
        <v>207</v>
      </c>
      <c r="AO64" s="22">
        <f>SUMIF(AN$168:AN$262,AN64,AO$168:AO$262)</f>
        <v>0</v>
      </c>
      <c r="AP64" s="23" t="s">
        <v>102</v>
      </c>
      <c r="AQ64" s="24">
        <f>SUMIF(AP$168:AP$262,AP64,AQ$168:AQ$262)</f>
        <v>0</v>
      </c>
      <c r="AR64" s="25" t="s">
        <v>101</v>
      </c>
      <c r="AS64" s="22">
        <f>SUMIF(AR$168:AR$262,AR64,AS$168:AS$262)</f>
        <v>0</v>
      </c>
      <c r="AT64" s="23" t="s">
        <v>97</v>
      </c>
      <c r="AU64" s="24">
        <f>SUMIF(AT$168:AT$262,AT64,AU$168:AU$262)</f>
        <v>0</v>
      </c>
      <c r="AV64" s="25" t="s">
        <v>80</v>
      </c>
      <c r="AW64" s="22">
        <f>SUMIF(AV$168:AV$262,AV64,AW$168:AW$262)</f>
        <v>0</v>
      </c>
      <c r="AX64" s="23" t="s">
        <v>114</v>
      </c>
      <c r="AY64" s="24">
        <f>SUMIF(AX$168:AX$262,AX64,AY$168:AY$262)</f>
        <v>0</v>
      </c>
    </row>
    <row r="65" spans="1:51" ht="15.75">
      <c r="A65" s="62">
        <f t="shared" si="0"/>
        <v>63</v>
      </c>
      <c r="B65" s="58" t="s">
        <v>226</v>
      </c>
      <c r="C65" s="63">
        <f>E65+G65+I65+K65+M65+O65+Q65+S65+U65+W65+Y65+AA65+AC65+AE65+AG65+AI65+AK65+AM65+AO65+AQ65+AS65+AU65+AW65+AY65</f>
        <v>1675735</v>
      </c>
      <c r="D65" s="21" t="s">
        <v>51</v>
      </c>
      <c r="E65" s="22">
        <f>SUMIF(D$168:D$262,D65,E$168:E$262)</f>
        <v>156535</v>
      </c>
      <c r="F65" s="23" t="s">
        <v>50</v>
      </c>
      <c r="G65" s="24">
        <f>SUMIF(F$168:F$262,F65,G$168:G$262)</f>
        <v>322500</v>
      </c>
      <c r="H65" s="25" t="s">
        <v>42</v>
      </c>
      <c r="I65" s="22">
        <f>SUMIF(H$168:H$262,H65,I$168:I$262)</f>
        <v>248600</v>
      </c>
      <c r="J65" s="23" t="s">
        <v>116</v>
      </c>
      <c r="K65" s="24">
        <f>SUMIF(J$168:J$262,J65,K$168:K$262)</f>
        <v>0</v>
      </c>
      <c r="L65" s="25" t="s">
        <v>167</v>
      </c>
      <c r="M65" s="22">
        <f>SUMIF(L$168:L$262,L65,M$168:M$262)</f>
        <v>0</v>
      </c>
      <c r="N65" s="23" t="s">
        <v>227</v>
      </c>
      <c r="O65" s="24">
        <f>SUMIF(N$168:N$262,N65,O$168:O$262)</f>
        <v>0</v>
      </c>
      <c r="P65" s="25" t="s">
        <v>78</v>
      </c>
      <c r="Q65" s="22">
        <f>SUMIF(P$168:P$262,P65,Q$168:Q$262)</f>
        <v>730000</v>
      </c>
      <c r="R65" s="23" t="s">
        <v>81</v>
      </c>
      <c r="S65" s="24">
        <f>SUMIF(R$168:R$262,R65,S$168:S$262)</f>
        <v>0</v>
      </c>
      <c r="T65" s="25" t="s">
        <v>145</v>
      </c>
      <c r="U65" s="22">
        <f>SUMIF(T$168:T$262,T65,U$168:U$262)</f>
        <v>0</v>
      </c>
      <c r="V65" s="23" t="s">
        <v>228</v>
      </c>
      <c r="W65" s="24">
        <f>SUMIF(V$168:V$262,V65,W$168:W$262)</f>
        <v>0</v>
      </c>
      <c r="X65" s="25" t="s">
        <v>96</v>
      </c>
      <c r="Y65" s="22">
        <f>SUMIF(X$168:X$262,X65,Y$168:Y$262)</f>
        <v>0</v>
      </c>
      <c r="Z65" s="23" t="s">
        <v>96</v>
      </c>
      <c r="AA65" s="24">
        <f>SUMIF(Z$168:Z$262,Z65,AA$168:AA$262)</f>
        <v>0</v>
      </c>
      <c r="AB65" s="25" t="s">
        <v>54</v>
      </c>
      <c r="AC65" s="22">
        <f>SUMIF(AB$168:AB$262,AB65,AC$168:AC$262)</f>
        <v>175500</v>
      </c>
      <c r="AD65" s="23" t="s">
        <v>229</v>
      </c>
      <c r="AE65" s="24">
        <f>SUMIF(AD$168:AD$262,AD65,AE$168:AE$262)</f>
        <v>0</v>
      </c>
      <c r="AF65" s="25" t="s">
        <v>60</v>
      </c>
      <c r="AG65" s="22">
        <f>SUMIF(AF$168:AF$262,AF65,AG$168:AG$262)</f>
        <v>42600</v>
      </c>
      <c r="AH65" s="23" t="s">
        <v>55</v>
      </c>
      <c r="AI65" s="24">
        <f>SUMIF(AH$168:AH$262,AH65,AI$168:AI$262)</f>
        <v>0</v>
      </c>
      <c r="AJ65" s="25" t="s">
        <v>77</v>
      </c>
      <c r="AK65" s="22">
        <f>SUMIF(AJ$168:AJ$262,AJ65,AK$168:AK$262)</f>
        <v>0</v>
      </c>
      <c r="AL65" s="23" t="s">
        <v>167</v>
      </c>
      <c r="AM65" s="24">
        <f>SUMIF(AL$168:AL$262,AL65,AM$168:AM$262)</f>
        <v>0</v>
      </c>
      <c r="AN65" s="25" t="s">
        <v>59</v>
      </c>
      <c r="AO65" s="22">
        <f>SUMIF(AN$168:AN$262,AN65,AO$168:AO$262)</f>
        <v>0</v>
      </c>
      <c r="AP65" s="23" t="s">
        <v>102</v>
      </c>
      <c r="AQ65" s="24">
        <f>SUMIF(AP$168:AP$262,AP65,AQ$168:AQ$262)</f>
        <v>0</v>
      </c>
      <c r="AR65" s="25" t="s">
        <v>113</v>
      </c>
      <c r="AS65" s="22">
        <f>SUMIF(AR$168:AR$262,AR65,AS$168:AS$262)</f>
        <v>0</v>
      </c>
      <c r="AT65" s="23" t="s">
        <v>161</v>
      </c>
      <c r="AU65" s="24">
        <f>SUMIF(AT$168:AT$262,AT65,AU$168:AU$262)</f>
        <v>0</v>
      </c>
      <c r="AV65" s="25" t="s">
        <v>47</v>
      </c>
      <c r="AW65" s="22">
        <f>SUMIF(AV$168:AV$262,AV65,AW$168:AW$262)</f>
        <v>0</v>
      </c>
      <c r="AX65" s="23" t="s">
        <v>61</v>
      </c>
      <c r="AY65" s="24">
        <f>SUMIF(AX$168:AX$262,AX65,AY$168:AY$262)</f>
        <v>0</v>
      </c>
    </row>
    <row r="66" spans="1:51" ht="15.75">
      <c r="A66" s="62">
        <f t="shared" si="0"/>
        <v>64</v>
      </c>
      <c r="B66" s="58" t="s">
        <v>302</v>
      </c>
      <c r="C66" s="63">
        <f>E66+G66+I66+K66+M66+O66+Q66+S66+U66+W66+Y66+AA66+AC66+AE66+AG66+AI66+AK66+AM66+AO66+AQ66+AS66+AU66+AW66+AY66</f>
        <v>1654214</v>
      </c>
      <c r="D66" s="21" t="s">
        <v>112</v>
      </c>
      <c r="E66" s="22">
        <f>SUMIF(D$168:D$262,D66,E$168:E$262)</f>
        <v>0</v>
      </c>
      <c r="F66" s="23" t="s">
        <v>179</v>
      </c>
      <c r="G66" s="24">
        <f>SUMIF(F$168:F$262,F66,G$168:G$262)</f>
        <v>143800</v>
      </c>
      <c r="H66" s="25" t="s">
        <v>182</v>
      </c>
      <c r="I66" s="22">
        <f>SUMIF(H$168:H$262,H66,I$168:I$262)</f>
        <v>0</v>
      </c>
      <c r="J66" s="23" t="s">
        <v>120</v>
      </c>
      <c r="K66" s="24">
        <f>SUMIF(J$168:J$262,J66,K$168:K$262)</f>
        <v>62400</v>
      </c>
      <c r="L66" s="25" t="s">
        <v>191</v>
      </c>
      <c r="M66" s="22">
        <f>SUMIF(L$168:L$262,L66,M$168:M$262)</f>
        <v>0</v>
      </c>
      <c r="N66" s="23" t="s">
        <v>144</v>
      </c>
      <c r="O66" s="24">
        <f>SUMIF(N$168:N$262,N66,O$168:O$262)</f>
        <v>59014</v>
      </c>
      <c r="P66" s="25" t="s">
        <v>53</v>
      </c>
      <c r="Q66" s="22">
        <f>SUMIF(P$168:P$262,P66,Q$168:Q$262)</f>
        <v>0</v>
      </c>
      <c r="R66" s="23" t="s">
        <v>82</v>
      </c>
      <c r="S66" s="24">
        <f>SUMIF(R$168:R$262,R66,S$168:S$262)</f>
        <v>0</v>
      </c>
      <c r="T66" s="25" t="s">
        <v>51</v>
      </c>
      <c r="U66" s="22">
        <f>SUMIF(T$168:T$262,T66,U$168:U$262)</f>
        <v>53500</v>
      </c>
      <c r="V66" s="23" t="s">
        <v>73</v>
      </c>
      <c r="W66" s="24">
        <f>SUMIF(V$168:V$262,V66,W$168:W$262)</f>
        <v>0</v>
      </c>
      <c r="X66" s="25" t="s">
        <v>65</v>
      </c>
      <c r="Y66" s="22">
        <f>SUMIF(X$168:X$262,X66,Y$168:Y$262)</f>
        <v>0</v>
      </c>
      <c r="Z66" s="23" t="s">
        <v>114</v>
      </c>
      <c r="AA66" s="24">
        <f>SUMIF(Z$168:Z$262,Z66,AA$168:AA$262)</f>
        <v>0</v>
      </c>
      <c r="AB66" s="25" t="s">
        <v>54</v>
      </c>
      <c r="AC66" s="22">
        <f>SUMIF(AB$168:AB$262,AB66,AC$168:AC$262)</f>
        <v>175500</v>
      </c>
      <c r="AD66" s="23" t="s">
        <v>128</v>
      </c>
      <c r="AE66" s="24">
        <f>SUMIF(AD$168:AD$262,AD66,AE$168:AE$262)</f>
        <v>0</v>
      </c>
      <c r="AF66" s="25" t="s">
        <v>101</v>
      </c>
      <c r="AG66" s="22">
        <f>SUMIF(AF$168:AF$262,AF66,AG$168:AG$262)</f>
        <v>1160000</v>
      </c>
      <c r="AH66" s="23" t="s">
        <v>59</v>
      </c>
      <c r="AI66" s="24">
        <f>SUMIF(AH$168:AH$262,AH66,AI$168:AI$262)</f>
        <v>0</v>
      </c>
      <c r="AJ66" s="25" t="s">
        <v>78</v>
      </c>
      <c r="AK66" s="22">
        <f>SUMIF(AJ$168:AJ$262,AJ66,AK$168:AK$262)</f>
        <v>0</v>
      </c>
      <c r="AL66" s="23" t="s">
        <v>120</v>
      </c>
      <c r="AM66" s="24">
        <f>SUMIF(AL$168:AL$262,AL66,AM$168:AM$262)</f>
        <v>0</v>
      </c>
      <c r="AN66" s="25" t="s">
        <v>59</v>
      </c>
      <c r="AO66" s="22">
        <f>SUMIF(AN$168:AN$262,AN66,AO$168:AO$262)</f>
        <v>0</v>
      </c>
      <c r="AP66" s="23" t="s">
        <v>70</v>
      </c>
      <c r="AQ66" s="24">
        <f>SUMIF(AP$168:AP$262,AP66,AQ$168:AQ$262)</f>
        <v>0</v>
      </c>
      <c r="AR66" s="25" t="s">
        <v>104</v>
      </c>
      <c r="AS66" s="22">
        <f>SUMIF(AR$168:AR$262,AR66,AS$168:AS$262)</f>
        <v>0</v>
      </c>
      <c r="AT66" s="23" t="s">
        <v>74</v>
      </c>
      <c r="AU66" s="24">
        <f>SUMIF(AT$168:AT$262,AT66,AU$168:AU$262)</f>
        <v>0</v>
      </c>
      <c r="AV66" s="25" t="s">
        <v>69</v>
      </c>
      <c r="AW66" s="22">
        <f>SUMIF(AV$168:AV$262,AV66,AW$168:AW$262)</f>
        <v>0</v>
      </c>
      <c r="AX66" s="23" t="s">
        <v>102</v>
      </c>
      <c r="AY66" s="24">
        <f>SUMIF(AX$168:AX$262,AX66,AY$168:AY$262)</f>
        <v>0</v>
      </c>
    </row>
    <row r="67" spans="1:51" ht="15.75">
      <c r="A67" s="62">
        <f t="shared" si="0"/>
        <v>65</v>
      </c>
      <c r="B67" s="58" t="s">
        <v>166</v>
      </c>
      <c r="C67" s="63">
        <f>E67+G67+I67+K67+M67+O67+Q67+S67+U67+W67+Y67+AA67+AC67+AE67+AG67+AI67+AK67+AM67+AO67+AQ67+AS67+AU67+AW67+AY67</f>
        <v>1643155</v>
      </c>
      <c r="D67" s="21" t="s">
        <v>51</v>
      </c>
      <c r="E67" s="22">
        <f>SUMIF(D$168:D$262,D67,E$168:E$262)</f>
        <v>156535</v>
      </c>
      <c r="F67" s="23" t="s">
        <v>46</v>
      </c>
      <c r="G67" s="24">
        <f>SUMIF(F$168:F$262,F67,G$168:G$262)</f>
        <v>455000</v>
      </c>
      <c r="H67" s="25" t="s">
        <v>80</v>
      </c>
      <c r="I67" s="22">
        <f>SUMIF(H$168:H$262,H67,I$168:I$262)</f>
        <v>519200</v>
      </c>
      <c r="J67" s="23" t="s">
        <v>96</v>
      </c>
      <c r="K67" s="24">
        <f>SUMIF(J$168:J$262,J67,K$168:K$262)</f>
        <v>0</v>
      </c>
      <c r="L67" s="25" t="s">
        <v>95</v>
      </c>
      <c r="M67" s="22">
        <f>SUMIF(L$168:L$262,L67,M$168:M$262)</f>
        <v>0</v>
      </c>
      <c r="N67" s="23" t="s">
        <v>82</v>
      </c>
      <c r="O67" s="24">
        <f>SUMIF(N$168:N$262,N67,O$168:O$262)</f>
        <v>0</v>
      </c>
      <c r="P67" s="25" t="s">
        <v>167</v>
      </c>
      <c r="Q67" s="22">
        <f>SUMIF(P$168:P$262,P67,Q$168:Q$262)</f>
        <v>0</v>
      </c>
      <c r="R67" s="23" t="s">
        <v>71</v>
      </c>
      <c r="S67" s="24">
        <f>SUMIF(R$168:R$262,R67,S$168:S$262)</f>
        <v>0</v>
      </c>
      <c r="T67" s="25" t="s">
        <v>72</v>
      </c>
      <c r="U67" s="22">
        <f>SUMIF(T$168:T$262,T67,U$168:U$262)</f>
        <v>0</v>
      </c>
      <c r="V67" s="23" t="s">
        <v>87</v>
      </c>
      <c r="W67" s="24">
        <f>SUMIF(V$168:V$262,V67,W$168:W$262)</f>
        <v>39410</v>
      </c>
      <c r="X67" s="25" t="s">
        <v>155</v>
      </c>
      <c r="Y67" s="22">
        <f>SUMIF(X$168:X$262,X67,Y$168:Y$262)</f>
        <v>211575</v>
      </c>
      <c r="Z67" s="23" t="s">
        <v>74</v>
      </c>
      <c r="AA67" s="24">
        <f>SUMIF(Z$168:Z$262,Z67,AA$168:AA$262)</f>
        <v>67735</v>
      </c>
      <c r="AB67" s="25" t="s">
        <v>102</v>
      </c>
      <c r="AC67" s="22">
        <f>SUMIF(AB$168:AB$262,AB67,AC$168:AC$262)</f>
        <v>57200</v>
      </c>
      <c r="AD67" s="23" t="s">
        <v>99</v>
      </c>
      <c r="AE67" s="24">
        <f>SUMIF(AD$168:AD$262,AD67,AE$168:AE$262)</f>
        <v>0</v>
      </c>
      <c r="AF67" s="25" t="s">
        <v>48</v>
      </c>
      <c r="AG67" s="22">
        <f>SUMIF(AF$168:AF$262,AF67,AG$168:AG$262)</f>
        <v>136500</v>
      </c>
      <c r="AH67" s="23" t="s">
        <v>168</v>
      </c>
      <c r="AI67" s="24">
        <f>SUMIF(AH$168:AH$262,AH67,AI$168:AI$262)</f>
        <v>0</v>
      </c>
      <c r="AJ67" s="25" t="s">
        <v>77</v>
      </c>
      <c r="AK67" s="22">
        <f>SUMIF(AJ$168:AJ$262,AJ67,AK$168:AK$262)</f>
        <v>0</v>
      </c>
      <c r="AL67" s="23" t="s">
        <v>169</v>
      </c>
      <c r="AM67" s="24">
        <f>SUMIF(AL$168:AL$262,AL67,AM$168:AM$262)</f>
        <v>0</v>
      </c>
      <c r="AN67" s="25" t="s">
        <v>76</v>
      </c>
      <c r="AO67" s="22">
        <f>SUMIF(AN$168:AN$262,AN67,AO$168:AO$262)</f>
        <v>0</v>
      </c>
      <c r="AP67" s="23" t="s">
        <v>70</v>
      </c>
      <c r="AQ67" s="24">
        <f>SUMIF(AP$168:AP$262,AP67,AQ$168:AQ$262)</f>
        <v>0</v>
      </c>
      <c r="AR67" s="25" t="s">
        <v>73</v>
      </c>
      <c r="AS67" s="22">
        <f>SUMIF(AR$168:AR$262,AR67,AS$168:AS$262)</f>
        <v>0</v>
      </c>
      <c r="AT67" s="23" t="s">
        <v>55</v>
      </c>
      <c r="AU67" s="24">
        <f>SUMIF(AT$168:AT$262,AT67,AU$168:AU$262)</f>
        <v>0</v>
      </c>
      <c r="AV67" s="25" t="s">
        <v>114</v>
      </c>
      <c r="AW67" s="22">
        <f>SUMIF(AV$168:AV$262,AV67,AW$168:AW$262)</f>
        <v>0</v>
      </c>
      <c r="AX67" s="23" t="s">
        <v>47</v>
      </c>
      <c r="AY67" s="24">
        <f>SUMIF(AX$168:AX$262,AX67,AY$168:AY$262)</f>
        <v>0</v>
      </c>
    </row>
    <row r="68" spans="1:51" ht="15.75">
      <c r="A68" s="62">
        <f t="shared" si="0"/>
        <v>66</v>
      </c>
      <c r="B68" s="58" t="s">
        <v>183</v>
      </c>
      <c r="C68" s="63">
        <f>E68+G68+I68+K68+M68+O68+Q68+S68+U68+W68+Y68+AA68+AC68+AE68+AG68+AI68+AK68+AM68+AO68+AQ68+AS68+AU68+AW68+AY68</f>
        <v>1614035</v>
      </c>
      <c r="D68" s="21" t="s">
        <v>104</v>
      </c>
      <c r="E68" s="22">
        <f>SUMIF(D$168:D$262,D68,E$168:E$262)</f>
        <v>28530</v>
      </c>
      <c r="F68" s="23" t="s">
        <v>65</v>
      </c>
      <c r="G68" s="24">
        <f>SUMIF(F$168:F$262,F68,G$168:G$262)</f>
        <v>70125</v>
      </c>
      <c r="H68" s="25" t="s">
        <v>130</v>
      </c>
      <c r="I68" s="22">
        <f>SUMIF(H$168:H$262,H68,I$168:I$262)</f>
        <v>18392</v>
      </c>
      <c r="J68" s="23" t="s">
        <v>82</v>
      </c>
      <c r="K68" s="24">
        <f>SUMIF(J$168:J$262,J68,K$168:K$262)</f>
        <v>866666</v>
      </c>
      <c r="L68" s="25" t="s">
        <v>128</v>
      </c>
      <c r="M68" s="22">
        <f>SUMIF(L$168:L$262,L68,M$168:M$262)</f>
        <v>0</v>
      </c>
      <c r="N68" s="23" t="s">
        <v>148</v>
      </c>
      <c r="O68" s="24">
        <f>SUMIF(N$168:N$262,N68,O$168:O$262)</f>
        <v>18900</v>
      </c>
      <c r="P68" s="25" t="s">
        <v>82</v>
      </c>
      <c r="Q68" s="22">
        <f>SUMIF(P$168:P$262,P68,Q$168:Q$262)</f>
        <v>49000</v>
      </c>
      <c r="R68" s="23" t="s">
        <v>184</v>
      </c>
      <c r="S68" s="24">
        <f>SUMIF(R$168:R$262,R68,S$168:S$262)</f>
        <v>34422</v>
      </c>
      <c r="T68" s="25" t="s">
        <v>70</v>
      </c>
      <c r="U68" s="22">
        <f>SUMIF(T$168:T$262,T68,U$168:U$262)</f>
        <v>55000</v>
      </c>
      <c r="V68" s="23" t="s">
        <v>56</v>
      </c>
      <c r="W68" s="24">
        <f>SUMIF(V$168:V$262,V68,W$168:W$262)</f>
        <v>0</v>
      </c>
      <c r="X68" s="25" t="s">
        <v>77</v>
      </c>
      <c r="Y68" s="22">
        <f>SUMIF(X$168:X$262,X68,Y$168:Y$262)</f>
        <v>0</v>
      </c>
      <c r="Z68" s="23" t="s">
        <v>95</v>
      </c>
      <c r="AA68" s="24">
        <f>SUMIF(Z$168:Z$262,Z68,AA$168:AA$262)</f>
        <v>0</v>
      </c>
      <c r="AB68" s="25" t="s">
        <v>47</v>
      </c>
      <c r="AC68" s="22">
        <f>SUMIF(AB$168:AB$262,AB68,AC$168:AC$262)</f>
        <v>57200</v>
      </c>
      <c r="AD68" s="23" t="s">
        <v>116</v>
      </c>
      <c r="AE68" s="24">
        <f>SUMIF(AD$168:AD$262,AD68,AE$168:AE$262)</f>
        <v>22800</v>
      </c>
      <c r="AF68" s="25" t="s">
        <v>120</v>
      </c>
      <c r="AG68" s="22">
        <f>SUMIF(AF$168:AF$262,AF68,AG$168:AG$262)</f>
        <v>393000</v>
      </c>
      <c r="AH68" s="23" t="s">
        <v>68</v>
      </c>
      <c r="AI68" s="24">
        <f>SUMIF(AH$168:AH$262,AH68,AI$168:AI$262)</f>
        <v>0</v>
      </c>
      <c r="AJ68" s="25" t="s">
        <v>156</v>
      </c>
      <c r="AK68" s="22">
        <f>SUMIF(AJ$168:AJ$262,AJ68,AK$168:AK$262)</f>
        <v>0</v>
      </c>
      <c r="AL68" s="23" t="s">
        <v>182</v>
      </c>
      <c r="AM68" s="24">
        <f>SUMIF(AL$168:AL$262,AL68,AM$168:AM$262)</f>
        <v>0</v>
      </c>
      <c r="AN68" s="25" t="s">
        <v>64</v>
      </c>
      <c r="AO68" s="22">
        <f>SUMIF(AN$168:AN$262,AN68,AO$168:AO$262)</f>
        <v>0</v>
      </c>
      <c r="AP68" s="23" t="s">
        <v>50</v>
      </c>
      <c r="AQ68" s="24">
        <f>SUMIF(AP$168:AP$262,AP68,AQ$168:AQ$262)</f>
        <v>0</v>
      </c>
      <c r="AR68" s="25" t="s">
        <v>46</v>
      </c>
      <c r="AS68" s="22">
        <f>SUMIF(AR$168:AR$262,AR68,AS$168:AS$262)</f>
        <v>0</v>
      </c>
      <c r="AT68" s="23" t="s">
        <v>74</v>
      </c>
      <c r="AU68" s="24">
        <f>SUMIF(AT$168:AT$262,AT68,AU$168:AU$262)</f>
        <v>0</v>
      </c>
      <c r="AV68" s="25" t="s">
        <v>114</v>
      </c>
      <c r="AW68" s="22">
        <f>SUMIF(AV$168:AV$262,AV68,AW$168:AW$262)</f>
        <v>0</v>
      </c>
      <c r="AX68" s="23" t="s">
        <v>51</v>
      </c>
      <c r="AY68" s="24">
        <f>SUMIF(AX$168:AX$262,AX68,AY$168:AY$262)</f>
        <v>0</v>
      </c>
    </row>
    <row r="69" spans="1:51" ht="15.75">
      <c r="A69" s="62">
        <f t="shared" si="0"/>
        <v>67</v>
      </c>
      <c r="B69" s="58" t="s">
        <v>257</v>
      </c>
      <c r="C69" s="63">
        <f>E69+G69+I69+K69+M69+O69+Q69+S69+U69+W69+Y69+AA69+AC69+AE69+AG69+AI69+AK69+AM69+AO69+AQ69+AS69+AU69+AW69+AY69</f>
        <v>1597098</v>
      </c>
      <c r="D69" s="21" t="s">
        <v>78</v>
      </c>
      <c r="E69" s="22">
        <f>SUMIF(D$168:D$262,D69,E$168:E$262)</f>
        <v>19080</v>
      </c>
      <c r="F69" s="23" t="s">
        <v>70</v>
      </c>
      <c r="G69" s="24">
        <f>SUMIF(F$168:F$262,F69,G$168:G$262)</f>
        <v>38250</v>
      </c>
      <c r="H69" s="25" t="s">
        <v>114</v>
      </c>
      <c r="I69" s="22">
        <f>SUMIF(H$168:H$262,H69,I$168:I$262)</f>
        <v>187000</v>
      </c>
      <c r="J69" s="23" t="s">
        <v>51</v>
      </c>
      <c r="K69" s="24">
        <f>SUMIF(J$168:J$262,J69,K$168:K$262)</f>
        <v>329000</v>
      </c>
      <c r="L69" s="25" t="s">
        <v>68</v>
      </c>
      <c r="M69" s="22">
        <f>SUMIF(L$168:L$262,L69,M$168:M$262)</f>
        <v>0</v>
      </c>
      <c r="N69" s="23" t="s">
        <v>69</v>
      </c>
      <c r="O69" s="24">
        <f>SUMIF(N$168:N$262,N69,O$168:O$262)</f>
        <v>0</v>
      </c>
      <c r="P69" s="25" t="s">
        <v>48</v>
      </c>
      <c r="Q69" s="22">
        <f>SUMIF(P$168:P$262,P69,Q$168:Q$262)</f>
        <v>0</v>
      </c>
      <c r="R69" s="23" t="s">
        <v>360</v>
      </c>
      <c r="S69" s="24">
        <f>SUMIF(R$168:R$262,R69,S$168:S$262)</f>
        <v>10253</v>
      </c>
      <c r="T69" s="25" t="s">
        <v>52</v>
      </c>
      <c r="U69" s="22">
        <f>SUMIF(T$168:T$262,T69,U$168:U$262)</f>
        <v>51500</v>
      </c>
      <c r="V69" s="23" t="s">
        <v>196</v>
      </c>
      <c r="W69" s="24">
        <f>SUMIF(V$168:V$262,V69,W$168:W$262)</f>
        <v>0</v>
      </c>
      <c r="X69" s="25" t="s">
        <v>53</v>
      </c>
      <c r="Y69" s="22">
        <f>SUMIF(X$168:X$262,X69,Y$168:Y$262)</f>
        <v>553735</v>
      </c>
      <c r="Z69" s="23" t="s">
        <v>130</v>
      </c>
      <c r="AA69" s="24">
        <f>SUMIF(Z$168:Z$262,Z69,AA$168:AA$262)</f>
        <v>0</v>
      </c>
      <c r="AB69" s="25" t="s">
        <v>54</v>
      </c>
      <c r="AC69" s="22">
        <f>SUMIF(AB$168:AB$262,AB69,AC$168:AC$262)</f>
        <v>175500</v>
      </c>
      <c r="AD69" s="23" t="s">
        <v>206</v>
      </c>
      <c r="AE69" s="24">
        <f>SUMIF(AD$168:AD$262,AD69,AE$168:AE$262)</f>
        <v>12680</v>
      </c>
      <c r="AF69" s="25" t="s">
        <v>76</v>
      </c>
      <c r="AG69" s="22">
        <f>SUMIF(AF$168:AF$262,AF69,AG$168:AG$262)</f>
        <v>220100</v>
      </c>
      <c r="AH69" s="23" t="s">
        <v>179</v>
      </c>
      <c r="AI69" s="24">
        <f>SUMIF(AH$168:AH$262,AH69,AI$168:AI$262)</f>
        <v>0</v>
      </c>
      <c r="AJ69" s="25" t="s">
        <v>164</v>
      </c>
      <c r="AK69" s="22">
        <f>SUMIF(AJ$168:AJ$262,AJ69,AK$168:AK$262)</f>
        <v>0</v>
      </c>
      <c r="AL69" s="23" t="s">
        <v>59</v>
      </c>
      <c r="AM69" s="24">
        <f>SUMIF(AL$168:AL$262,AL69,AM$168:AM$262)</f>
        <v>0</v>
      </c>
      <c r="AN69" s="25" t="s">
        <v>101</v>
      </c>
      <c r="AO69" s="22">
        <f>SUMIF(AN$168:AN$262,AN69,AO$168:AO$262)</f>
        <v>0</v>
      </c>
      <c r="AP69" s="23" t="s">
        <v>80</v>
      </c>
      <c r="AQ69" s="24">
        <f>SUMIF(AP$168:AP$262,AP69,AQ$168:AQ$262)</f>
        <v>0</v>
      </c>
      <c r="AR69" s="25" t="s">
        <v>110</v>
      </c>
      <c r="AS69" s="22">
        <f>SUMIF(AR$168:AR$262,AR69,AS$168:AS$262)</f>
        <v>0</v>
      </c>
      <c r="AT69" s="23" t="s">
        <v>74</v>
      </c>
      <c r="AU69" s="24">
        <f>SUMIF(AT$168:AT$262,AT69,AU$168:AU$262)</f>
        <v>0</v>
      </c>
      <c r="AV69" s="25" t="s">
        <v>73</v>
      </c>
      <c r="AW69" s="22">
        <f>SUMIF(AV$168:AV$262,AV69,AW$168:AW$262)</f>
        <v>0</v>
      </c>
      <c r="AX69" s="23" t="s">
        <v>47</v>
      </c>
      <c r="AY69" s="24">
        <f>SUMIF(AX$168:AX$262,AX69,AY$168:AY$262)</f>
        <v>0</v>
      </c>
    </row>
    <row r="70" spans="1:51" ht="15.75">
      <c r="A70" s="62">
        <f t="shared" si="0"/>
        <v>68</v>
      </c>
      <c r="B70" s="58" t="s">
        <v>254</v>
      </c>
      <c r="C70" s="63">
        <f>E70+G70+I70+K70+M70+O70+Q70+S70+U70+W70+Y70+AA70+AC70+AE70+AG70+AI70+AK70+AM70+AO70+AQ70+AS70+AU70+AW70+AY70</f>
        <v>1555213</v>
      </c>
      <c r="D70" s="21" t="s">
        <v>59</v>
      </c>
      <c r="E70" s="22">
        <f>SUMIF(D$168:D$262,D70,E$168:E$262)</f>
        <v>0</v>
      </c>
      <c r="F70" s="23" t="s">
        <v>60</v>
      </c>
      <c r="G70" s="24">
        <f>SUMIF(F$168:F$262,F70,G$168:G$262)</f>
        <v>0</v>
      </c>
      <c r="H70" s="25" t="s">
        <v>52</v>
      </c>
      <c r="I70" s="22">
        <f>SUMIF(H$168:H$262,H70,I$168:I$262)</f>
        <v>0</v>
      </c>
      <c r="J70" s="23" t="s">
        <v>77</v>
      </c>
      <c r="K70" s="24">
        <f>SUMIF(J$168:J$262,J70,K$168:K$262)</f>
        <v>600000</v>
      </c>
      <c r="L70" s="25" t="s">
        <v>104</v>
      </c>
      <c r="M70" s="22">
        <f>SUMIF(L$168:L$262,L70,M$168:M$262)</f>
        <v>0</v>
      </c>
      <c r="N70" s="23" t="s">
        <v>136</v>
      </c>
      <c r="O70" s="24">
        <f>SUMIF(N$168:N$262,N70,O$168:O$262)</f>
        <v>0</v>
      </c>
      <c r="P70" s="25" t="s">
        <v>95</v>
      </c>
      <c r="Q70" s="22">
        <f>SUMIF(P$168:P$262,P70,Q$168:Q$262)</f>
        <v>64000</v>
      </c>
      <c r="R70" s="23" t="s">
        <v>53</v>
      </c>
      <c r="S70" s="24">
        <f>SUMIF(R$168:R$262,R70,S$168:S$262)</f>
        <v>0</v>
      </c>
      <c r="T70" s="25" t="s">
        <v>87</v>
      </c>
      <c r="U70" s="22">
        <f>SUMIF(T$168:T$262,T70,U$168:U$262)</f>
        <v>285535</v>
      </c>
      <c r="V70" s="23" t="s">
        <v>151</v>
      </c>
      <c r="W70" s="24">
        <f>SUMIF(V$168:V$262,V70,W$168:W$262)</f>
        <v>0</v>
      </c>
      <c r="X70" s="25" t="s">
        <v>64</v>
      </c>
      <c r="Y70" s="22">
        <f>SUMIF(X$168:X$262,X70,Y$168:Y$262)</f>
        <v>276412</v>
      </c>
      <c r="Z70" s="23" t="s">
        <v>65</v>
      </c>
      <c r="AA70" s="24">
        <f>SUMIF(Z$168:Z$262,Z70,AA$168:AA$262)</f>
        <v>223100</v>
      </c>
      <c r="AB70" s="25" t="s">
        <v>114</v>
      </c>
      <c r="AC70" s="22">
        <f>SUMIF(AB$168:AB$262,AB70,AC$168:AC$262)</f>
        <v>0</v>
      </c>
      <c r="AD70" s="23" t="s">
        <v>107</v>
      </c>
      <c r="AE70" s="24">
        <f>SUMIF(AD$168:AD$262,AD70,AE$168:AE$262)</f>
        <v>0</v>
      </c>
      <c r="AF70" s="25" t="s">
        <v>69</v>
      </c>
      <c r="AG70" s="22">
        <f>SUMIF(AF$168:AF$262,AF70,AG$168:AG$262)</f>
        <v>106166</v>
      </c>
      <c r="AH70" s="23" t="s">
        <v>82</v>
      </c>
      <c r="AI70" s="24">
        <f>SUMIF(AH$168:AH$262,AH70,AI$168:AI$262)</f>
        <v>0</v>
      </c>
      <c r="AJ70" s="25" t="s">
        <v>196</v>
      </c>
      <c r="AK70" s="22">
        <f>SUMIF(AJ$168:AJ$262,AJ70,AK$168:AK$262)</f>
        <v>0</v>
      </c>
      <c r="AL70" s="23" t="s">
        <v>168</v>
      </c>
      <c r="AM70" s="24">
        <f>SUMIF(AL$168:AL$262,AL70,AM$168:AM$262)</f>
        <v>0</v>
      </c>
      <c r="AN70" s="25" t="s">
        <v>68</v>
      </c>
      <c r="AO70" s="22">
        <f>SUMIF(AN$168:AN$262,AN70,AO$168:AO$262)</f>
        <v>0</v>
      </c>
      <c r="AP70" s="23" t="s">
        <v>109</v>
      </c>
      <c r="AQ70" s="24">
        <f>SUMIF(AP$168:AP$262,AP70,AQ$168:AQ$262)</f>
        <v>0</v>
      </c>
      <c r="AR70" s="25" t="s">
        <v>130</v>
      </c>
      <c r="AS70" s="22">
        <f>SUMIF(AR$168:AR$262,AR70,AS$168:AS$262)</f>
        <v>0</v>
      </c>
      <c r="AT70" s="23" t="s">
        <v>255</v>
      </c>
      <c r="AU70" s="24">
        <f>SUMIF(AT$168:AT$262,AT70,AU$168:AU$262)</f>
        <v>0</v>
      </c>
      <c r="AV70" s="25" t="s">
        <v>45</v>
      </c>
      <c r="AW70" s="22">
        <f>SUMIF(AV$168:AV$262,AV70,AW$168:AW$262)</f>
        <v>0</v>
      </c>
      <c r="AX70" s="23" t="s">
        <v>80</v>
      </c>
      <c r="AY70" s="24">
        <f>SUMIF(AX$168:AX$262,AX70,AY$168:AY$262)</f>
        <v>0</v>
      </c>
    </row>
    <row r="71" spans="1:51" ht="15.75">
      <c r="A71" s="62">
        <f t="shared" si="0"/>
        <v>69</v>
      </c>
      <c r="B71" s="58" t="s">
        <v>160</v>
      </c>
      <c r="C71" s="63">
        <f>E71+G71+I71+K71+M71+O71+Q71+S71+U71+W71+Y71+AA71+AC71+AE71+AG71+AI71+AK71+AM71+AO71+AQ71+AS71+AU71+AW71+AY71</f>
        <v>1492846</v>
      </c>
      <c r="D71" s="21" t="s">
        <v>114</v>
      </c>
      <c r="E71" s="22">
        <f>SUMIF(D$168:D$262,D71,E$168:E$262)</f>
        <v>0</v>
      </c>
      <c r="F71" s="23" t="s">
        <v>50</v>
      </c>
      <c r="G71" s="24">
        <f>SUMIF(F$168:F$262,F71,G$168:G$262)</f>
        <v>322500</v>
      </c>
      <c r="H71" s="25" t="s">
        <v>51</v>
      </c>
      <c r="I71" s="22">
        <f>SUMIF(H$168:H$262,H71,I$168:I$262)</f>
        <v>0</v>
      </c>
      <c r="J71" s="23" t="s">
        <v>52</v>
      </c>
      <c r="K71" s="24">
        <f>SUMIF(J$168:J$262,J71,K$168:K$262)</f>
        <v>866666</v>
      </c>
      <c r="L71" s="25" t="s">
        <v>72</v>
      </c>
      <c r="M71" s="22">
        <f>SUMIF(L$168:L$262,L71,M$168:M$262)</f>
        <v>0</v>
      </c>
      <c r="N71" s="23" t="s">
        <v>161</v>
      </c>
      <c r="O71" s="24">
        <f>SUMIF(N$168:N$262,N71,O$168:O$262)</f>
        <v>0</v>
      </c>
      <c r="P71" s="25" t="s">
        <v>95</v>
      </c>
      <c r="Q71" s="22">
        <f>SUMIF(P$168:P$262,P71,Q$168:Q$262)</f>
        <v>64000</v>
      </c>
      <c r="R71" s="23" t="s">
        <v>74</v>
      </c>
      <c r="S71" s="24">
        <f>SUMIF(R$168:R$262,R71,S$168:S$262)</f>
        <v>0</v>
      </c>
      <c r="T71" s="25" t="s">
        <v>59</v>
      </c>
      <c r="U71" s="22">
        <f>SUMIF(T$168:T$262,T71,U$168:U$262)</f>
        <v>51500</v>
      </c>
      <c r="V71" s="23" t="s">
        <v>120</v>
      </c>
      <c r="W71" s="24">
        <f>SUMIF(V$168:V$262,V71,W$168:W$262)</f>
        <v>0</v>
      </c>
      <c r="X71" s="25" t="s">
        <v>65</v>
      </c>
      <c r="Y71" s="22">
        <f>SUMIF(X$168:X$262,X71,Y$168:Y$262)</f>
        <v>0</v>
      </c>
      <c r="Z71" s="23" t="s">
        <v>77</v>
      </c>
      <c r="AA71" s="24">
        <f>SUMIF(Z$168:Z$262,Z71,AA$168:AA$262)</f>
        <v>0</v>
      </c>
      <c r="AB71" s="25" t="s">
        <v>54</v>
      </c>
      <c r="AC71" s="22">
        <f>SUMIF(AB$168:AB$262,AB71,AC$168:AC$262)</f>
        <v>175500</v>
      </c>
      <c r="AD71" s="23" t="s">
        <v>117</v>
      </c>
      <c r="AE71" s="24">
        <f>SUMIF(AD$168:AD$262,AD71,AE$168:AE$262)</f>
        <v>12680</v>
      </c>
      <c r="AF71" s="25" t="s">
        <v>105</v>
      </c>
      <c r="AG71" s="22">
        <f>SUMIF(AF$168:AF$262,AF71,AG$168:AG$262)</f>
        <v>0</v>
      </c>
      <c r="AH71" s="23" t="s">
        <v>49</v>
      </c>
      <c r="AI71" s="24">
        <f>SUMIF(AH$168:AH$262,AH71,AI$168:AI$262)</f>
        <v>0</v>
      </c>
      <c r="AJ71" s="25" t="s">
        <v>53</v>
      </c>
      <c r="AK71" s="22">
        <f>SUMIF(AJ$168:AJ$262,AJ71,AK$168:AK$262)</f>
        <v>0</v>
      </c>
      <c r="AL71" s="23" t="s">
        <v>79</v>
      </c>
      <c r="AM71" s="24">
        <f>SUMIF(AL$168:AL$262,AL71,AM$168:AM$262)</f>
        <v>0</v>
      </c>
      <c r="AN71" s="25" t="s">
        <v>55</v>
      </c>
      <c r="AO71" s="22">
        <f>SUMIF(AN$168:AN$262,AN71,AO$168:AO$262)</f>
        <v>0</v>
      </c>
      <c r="AP71" s="23" t="s">
        <v>70</v>
      </c>
      <c r="AQ71" s="24">
        <f>SUMIF(AP$168:AP$262,AP71,AQ$168:AQ$262)</f>
        <v>0</v>
      </c>
      <c r="AR71" s="25" t="s">
        <v>144</v>
      </c>
      <c r="AS71" s="22">
        <f>SUMIF(AR$168:AR$262,AR71,AS$168:AS$262)</f>
        <v>0</v>
      </c>
      <c r="AT71" s="23" t="s">
        <v>162</v>
      </c>
      <c r="AU71" s="24">
        <f>SUMIF(AT$168:AT$262,AT71,AU$168:AU$262)</f>
        <v>0</v>
      </c>
      <c r="AV71" s="25" t="s">
        <v>68</v>
      </c>
      <c r="AW71" s="22">
        <f>SUMIF(AV$168:AV$262,AV71,AW$168:AW$262)</f>
        <v>0</v>
      </c>
      <c r="AX71" s="23" t="s">
        <v>81</v>
      </c>
      <c r="AY71" s="24">
        <f>SUMIF(AX$168:AX$262,AX71,AY$168:AY$262)</f>
        <v>0</v>
      </c>
    </row>
    <row r="72" spans="1:51" ht="15.75">
      <c r="A72" s="62">
        <f t="shared" si="0"/>
        <v>70</v>
      </c>
      <c r="B72" s="58" t="s">
        <v>236</v>
      </c>
      <c r="C72" s="63">
        <f>E72+G72+I72+K72+M72+O72+Q72+S72+U72+W72+Y72+AA72+AC72+AE72+AG72+AI72+AK72+AM72+AO72+AQ72+AS72+AU72+AW72+AY72</f>
        <v>1472735</v>
      </c>
      <c r="D72" s="21" t="s">
        <v>51</v>
      </c>
      <c r="E72" s="22">
        <f>SUMIF(D$168:D$262,D72,E$168:E$262)</f>
        <v>156535</v>
      </c>
      <c r="F72" s="23" t="s">
        <v>65</v>
      </c>
      <c r="G72" s="24">
        <f>SUMIF(F$168:F$262,F72,G$168:G$262)</f>
        <v>70125</v>
      </c>
      <c r="H72" s="25" t="s">
        <v>59</v>
      </c>
      <c r="I72" s="22">
        <f>SUMIF(H$168:H$262,H72,I$168:I$262)</f>
        <v>0</v>
      </c>
      <c r="J72" s="23" t="s">
        <v>80</v>
      </c>
      <c r="K72" s="24">
        <f>SUMIF(J$168:J$262,J72,K$168:K$262)</f>
        <v>455000</v>
      </c>
      <c r="L72" s="25" t="s">
        <v>53</v>
      </c>
      <c r="M72" s="22">
        <f>SUMIF(L$168:L$262,L72,M$168:M$262)</f>
        <v>145125</v>
      </c>
      <c r="N72" s="23" t="s">
        <v>83</v>
      </c>
      <c r="O72" s="24">
        <f>SUMIF(N$168:N$262,N72,O$168:O$262)</f>
        <v>344250</v>
      </c>
      <c r="P72" s="25" t="s">
        <v>72</v>
      </c>
      <c r="Q72" s="22">
        <f>SUMIF(P$168:P$262,P72,Q$168:Q$262)</f>
        <v>0</v>
      </c>
      <c r="R72" s="23" t="s">
        <v>60</v>
      </c>
      <c r="S72" s="24">
        <f>SUMIF(R$168:R$262,R72,S$168:S$262)</f>
        <v>0</v>
      </c>
      <c r="T72" s="25" t="s">
        <v>70</v>
      </c>
      <c r="U72" s="22">
        <f>SUMIF(T$168:T$262,T72,U$168:U$262)</f>
        <v>55000</v>
      </c>
      <c r="V72" s="23" t="s">
        <v>196</v>
      </c>
      <c r="W72" s="24">
        <f>SUMIF(V$168:V$262,V72,W$168:W$262)</f>
        <v>0</v>
      </c>
      <c r="X72" s="25" t="s">
        <v>95</v>
      </c>
      <c r="Y72" s="22">
        <f>SUMIF(X$168:X$262,X72,Y$168:Y$262)</f>
        <v>0</v>
      </c>
      <c r="Z72" s="23" t="s">
        <v>119</v>
      </c>
      <c r="AA72" s="24">
        <f>SUMIF(Z$168:Z$262,Z72,AA$168:AA$262)</f>
        <v>0</v>
      </c>
      <c r="AB72" s="25" t="s">
        <v>102</v>
      </c>
      <c r="AC72" s="22">
        <f>SUMIF(AB$168:AB$262,AB72,AC$168:AC$262)</f>
        <v>57200</v>
      </c>
      <c r="AD72" s="23" t="s">
        <v>175</v>
      </c>
      <c r="AE72" s="24">
        <f>SUMIF(AD$168:AD$262,AD72,AE$168:AE$262)</f>
        <v>53000</v>
      </c>
      <c r="AF72" s="25" t="s">
        <v>48</v>
      </c>
      <c r="AG72" s="22">
        <f>SUMIF(AF$168:AF$262,AF72,AG$168:AG$262)</f>
        <v>136500</v>
      </c>
      <c r="AH72" s="23" t="s">
        <v>64</v>
      </c>
      <c r="AI72" s="24">
        <f>SUMIF(AH$168:AH$262,AH72,AI$168:AI$262)</f>
        <v>0</v>
      </c>
      <c r="AJ72" s="25" t="s">
        <v>90</v>
      </c>
      <c r="AK72" s="22">
        <f>SUMIF(AJ$168:AJ$262,AJ72,AK$168:AK$262)</f>
        <v>0</v>
      </c>
      <c r="AL72" s="23" t="s">
        <v>177</v>
      </c>
      <c r="AM72" s="24">
        <f>SUMIF(AL$168:AL$262,AL72,AM$168:AM$262)</f>
        <v>0</v>
      </c>
      <c r="AN72" s="25" t="s">
        <v>54</v>
      </c>
      <c r="AO72" s="22">
        <f>SUMIF(AN$168:AN$262,AN72,AO$168:AO$262)</f>
        <v>0</v>
      </c>
      <c r="AP72" s="23" t="s">
        <v>76</v>
      </c>
      <c r="AQ72" s="24">
        <f>SUMIF(AP$168:AP$262,AP72,AQ$168:AQ$262)</f>
        <v>0</v>
      </c>
      <c r="AR72" s="25" t="s">
        <v>224</v>
      </c>
      <c r="AS72" s="22">
        <f>SUMIF(AR$168:AR$262,AR72,AS$168:AS$262)</f>
        <v>0</v>
      </c>
      <c r="AT72" s="23" t="s">
        <v>74</v>
      </c>
      <c r="AU72" s="24">
        <f>SUMIF(AT$168:AT$262,AT72,AU$168:AU$262)</f>
        <v>0</v>
      </c>
      <c r="AV72" s="25" t="s">
        <v>55</v>
      </c>
      <c r="AW72" s="22">
        <f>SUMIF(AV$168:AV$262,AV72,AW$168:AW$262)</f>
        <v>0</v>
      </c>
      <c r="AX72" s="23" t="s">
        <v>47</v>
      </c>
      <c r="AY72" s="24">
        <f>SUMIF(AX$168:AX$262,AX72,AY$168:AY$262)</f>
        <v>0</v>
      </c>
    </row>
    <row r="73" spans="1:51" ht="15.75">
      <c r="A73" s="62">
        <f t="shared" si="0"/>
        <v>71</v>
      </c>
      <c r="B73" s="58" t="s">
        <v>199</v>
      </c>
      <c r="C73" s="63">
        <f>E73+G73+I73+K73+M73+O73+Q73+S73+U73+W73+Y73+AA73+AC73+AE73+AG73+AI73+AK73+AM73+AO73+AQ73+AS73+AU73+AW73+AY73</f>
        <v>1434685</v>
      </c>
      <c r="D73" s="21" t="s">
        <v>70</v>
      </c>
      <c r="E73" s="22">
        <f>SUMIF(D$168:D$262,D73,E$168:E$262)</f>
        <v>0</v>
      </c>
      <c r="F73" s="23" t="s">
        <v>65</v>
      </c>
      <c r="G73" s="24">
        <f>SUMIF(F$168:F$262,F73,G$168:G$262)</f>
        <v>70125</v>
      </c>
      <c r="H73" s="25" t="s">
        <v>80</v>
      </c>
      <c r="I73" s="22">
        <f>SUMIF(H$168:H$262,H73,I$168:I$262)</f>
        <v>519200</v>
      </c>
      <c r="J73" s="23" t="s">
        <v>51</v>
      </c>
      <c r="K73" s="24">
        <f>SUMIF(J$168:J$262,J73,K$168:K$262)</f>
        <v>329000</v>
      </c>
      <c r="L73" s="25" t="s">
        <v>53</v>
      </c>
      <c r="M73" s="22">
        <f>SUMIF(L$168:L$262,L73,M$168:M$262)</f>
        <v>145125</v>
      </c>
      <c r="N73" s="23" t="s">
        <v>119</v>
      </c>
      <c r="O73" s="24">
        <f>SUMIF(N$168:N$262,N73,O$168:O$262)</f>
        <v>0</v>
      </c>
      <c r="P73" s="25" t="s">
        <v>72</v>
      </c>
      <c r="Q73" s="22">
        <f>SUMIF(P$168:P$262,P73,Q$168:Q$262)</f>
        <v>0</v>
      </c>
      <c r="R73" s="23" t="s">
        <v>68</v>
      </c>
      <c r="S73" s="24">
        <f>SUMIF(R$168:R$262,R73,S$168:S$262)</f>
        <v>0</v>
      </c>
      <c r="T73" s="25" t="s">
        <v>59</v>
      </c>
      <c r="U73" s="22">
        <f>SUMIF(T$168:T$262,T73,U$168:U$262)</f>
        <v>51500</v>
      </c>
      <c r="V73" s="23" t="s">
        <v>73</v>
      </c>
      <c r="W73" s="24">
        <f>SUMIF(V$168:V$262,V73,W$168:W$262)</f>
        <v>0</v>
      </c>
      <c r="X73" s="25" t="s">
        <v>50</v>
      </c>
      <c r="Y73" s="22">
        <f>SUMIF(X$168:X$262,X73,Y$168:Y$262)</f>
        <v>0</v>
      </c>
      <c r="Z73" s="23" t="s">
        <v>74</v>
      </c>
      <c r="AA73" s="24">
        <f>SUMIF(Z$168:Z$262,Z73,AA$168:AA$262)</f>
        <v>67735</v>
      </c>
      <c r="AB73" s="25" t="s">
        <v>54</v>
      </c>
      <c r="AC73" s="22">
        <f>SUMIF(AB$168:AB$262,AB73,AC$168:AC$262)</f>
        <v>175500</v>
      </c>
      <c r="AD73" s="23" t="s">
        <v>108</v>
      </c>
      <c r="AE73" s="24">
        <f>SUMIF(AD$168:AD$262,AD73,AE$168:AE$262)</f>
        <v>0</v>
      </c>
      <c r="AF73" s="25" t="s">
        <v>138</v>
      </c>
      <c r="AG73" s="22">
        <f>SUMIF(AF$168:AF$262,AF73,AG$168:AG$262)</f>
        <v>76500</v>
      </c>
      <c r="AH73" s="23" t="s">
        <v>64</v>
      </c>
      <c r="AI73" s="24">
        <f>SUMIF(AH$168:AH$262,AH73,AI$168:AI$262)</f>
        <v>0</v>
      </c>
      <c r="AJ73" s="25" t="s">
        <v>77</v>
      </c>
      <c r="AK73" s="22">
        <f>SUMIF(AJ$168:AJ$262,AJ73,AK$168:AK$262)</f>
        <v>0</v>
      </c>
      <c r="AL73" s="23" t="s">
        <v>69</v>
      </c>
      <c r="AM73" s="24">
        <f>SUMIF(AL$168:AL$262,AL73,AM$168:AM$262)</f>
        <v>0</v>
      </c>
      <c r="AN73" s="25" t="s">
        <v>110</v>
      </c>
      <c r="AO73" s="22">
        <f>SUMIF(AN$168:AN$262,AN73,AO$168:AO$262)</f>
        <v>0</v>
      </c>
      <c r="AP73" s="23" t="s">
        <v>76</v>
      </c>
      <c r="AQ73" s="24">
        <f>SUMIF(AP$168:AP$262,AP73,AQ$168:AQ$262)</f>
        <v>0</v>
      </c>
      <c r="AR73" s="25" t="s">
        <v>114</v>
      </c>
      <c r="AS73" s="22">
        <f>SUMIF(AR$168:AR$262,AR73,AS$168:AS$262)</f>
        <v>0</v>
      </c>
      <c r="AT73" s="23" t="s">
        <v>82</v>
      </c>
      <c r="AU73" s="24">
        <f>SUMIF(AT$168:AT$262,AT73,AU$168:AU$262)</f>
        <v>0</v>
      </c>
      <c r="AV73" s="25" t="s">
        <v>52</v>
      </c>
      <c r="AW73" s="22">
        <f>SUMIF(AV$168:AV$262,AV73,AW$168:AW$262)</f>
        <v>0</v>
      </c>
      <c r="AX73" s="23" t="s">
        <v>48</v>
      </c>
      <c r="AY73" s="24">
        <f>SUMIF(AX$168:AX$262,AX73,AY$168:AY$262)</f>
        <v>0</v>
      </c>
    </row>
    <row r="74" spans="1:51" ht="15.75">
      <c r="A74" s="62">
        <f t="shared" si="0"/>
        <v>72</v>
      </c>
      <c r="B74" s="58" t="s">
        <v>295</v>
      </c>
      <c r="C74" s="63">
        <f>E74+G74+I74+K74+M74+O74+Q74+S74+U74+W74+Y74+AA74+AC74+AE74+AG74+AI74+AK74+AM74+AO74+AQ74+AS74+AU74+AW74+AY74</f>
        <v>1403744</v>
      </c>
      <c r="D74" s="21" t="s">
        <v>76</v>
      </c>
      <c r="E74" s="22">
        <f>SUMIF(D$168:D$262,D74,E$168:E$262)</f>
        <v>236250</v>
      </c>
      <c r="F74" s="23" t="s">
        <v>165</v>
      </c>
      <c r="G74" s="24">
        <f>SUMIF(F$168:F$262,F74,G$168:G$262)</f>
        <v>0</v>
      </c>
      <c r="H74" s="25" t="s">
        <v>59</v>
      </c>
      <c r="I74" s="22">
        <f>SUMIF(H$168:H$262,H74,I$168:I$262)</f>
        <v>0</v>
      </c>
      <c r="J74" s="23" t="s">
        <v>65</v>
      </c>
      <c r="K74" s="24">
        <f>SUMIF(J$168:J$262,J74,K$168:K$262)</f>
        <v>0</v>
      </c>
      <c r="L74" s="25" t="s">
        <v>53</v>
      </c>
      <c r="M74" s="22">
        <f>SUMIF(L$168:L$262,L74,M$168:M$262)</f>
        <v>145125</v>
      </c>
      <c r="N74" s="23" t="s">
        <v>252</v>
      </c>
      <c r="O74" s="24">
        <f>SUMIF(N$168:N$262,N74,O$168:O$262)</f>
        <v>0</v>
      </c>
      <c r="P74" s="25" t="s">
        <v>48</v>
      </c>
      <c r="Q74" s="22">
        <f>SUMIF(P$168:P$262,P74,Q$168:Q$262)</f>
        <v>0</v>
      </c>
      <c r="R74" s="23" t="s">
        <v>184</v>
      </c>
      <c r="S74" s="24">
        <f>SUMIF(R$168:R$262,R74,S$168:S$262)</f>
        <v>34422</v>
      </c>
      <c r="T74" s="25" t="s">
        <v>50</v>
      </c>
      <c r="U74" s="22">
        <f>SUMIF(T$168:T$262,T74,U$168:U$262)</f>
        <v>70062</v>
      </c>
      <c r="V74" s="23" t="s">
        <v>179</v>
      </c>
      <c r="W74" s="24">
        <f>SUMIF(V$168:V$262,V74,W$168:W$262)</f>
        <v>0</v>
      </c>
      <c r="X74" s="25" t="s">
        <v>171</v>
      </c>
      <c r="Y74" s="22">
        <f>SUMIF(X$168:X$262,X74,Y$168:Y$262)</f>
        <v>39635</v>
      </c>
      <c r="Z74" s="23" t="s">
        <v>127</v>
      </c>
      <c r="AA74" s="24">
        <f>SUMIF(Z$168:Z$262,Z74,AA$168:AA$262)</f>
        <v>0</v>
      </c>
      <c r="AB74" s="25" t="s">
        <v>54</v>
      </c>
      <c r="AC74" s="22">
        <f>SUMIF(AB$168:AB$262,AB74,AC$168:AC$262)</f>
        <v>175500</v>
      </c>
      <c r="AD74" s="23" t="s">
        <v>42</v>
      </c>
      <c r="AE74" s="24">
        <f>SUMIF(AD$168:AD$262,AD74,AE$168:AE$262)</f>
        <v>0</v>
      </c>
      <c r="AF74" s="25" t="s">
        <v>114</v>
      </c>
      <c r="AG74" s="22">
        <f>SUMIF(AF$168:AF$262,AF74,AG$168:AG$262)</f>
        <v>702750</v>
      </c>
      <c r="AH74" s="23" t="s">
        <v>73</v>
      </c>
      <c r="AI74" s="24">
        <f>SUMIF(AH$168:AH$262,AH74,AI$168:AI$262)</f>
        <v>0</v>
      </c>
      <c r="AJ74" s="25" t="s">
        <v>78</v>
      </c>
      <c r="AK74" s="22">
        <f>SUMIF(AJ$168:AJ$262,AJ74,AK$168:AK$262)</f>
        <v>0</v>
      </c>
      <c r="AL74" s="23" t="s">
        <v>165</v>
      </c>
      <c r="AM74" s="24">
        <f>SUMIF(AL$168:AL$262,AL74,AM$168:AM$262)</f>
        <v>0</v>
      </c>
      <c r="AN74" s="25" t="s">
        <v>72</v>
      </c>
      <c r="AO74" s="22">
        <f>SUMIF(AN$168:AN$262,AN74,AO$168:AO$262)</f>
        <v>0</v>
      </c>
      <c r="AP74" s="23" t="s">
        <v>65</v>
      </c>
      <c r="AQ74" s="24">
        <f>SUMIF(AP$168:AP$262,AP74,AQ$168:AQ$262)</f>
        <v>0</v>
      </c>
      <c r="AR74" s="25" t="s">
        <v>141</v>
      </c>
      <c r="AS74" s="22">
        <f>SUMIF(AR$168:AR$262,AR74,AS$168:AS$262)</f>
        <v>0</v>
      </c>
      <c r="AT74" s="23" t="s">
        <v>77</v>
      </c>
      <c r="AU74" s="24">
        <f>SUMIF(AT$168:AT$262,AT74,AU$168:AU$262)</f>
        <v>0</v>
      </c>
      <c r="AV74" s="25" t="s">
        <v>80</v>
      </c>
      <c r="AW74" s="22">
        <f>SUMIF(AV$168:AV$262,AV74,AW$168:AW$262)</f>
        <v>0</v>
      </c>
      <c r="AX74" s="23" t="s">
        <v>55</v>
      </c>
      <c r="AY74" s="24">
        <f>SUMIF(AX$168:AX$262,AX74,AY$168:AY$262)</f>
        <v>0</v>
      </c>
    </row>
    <row r="75" spans="1:51" ht="15.75">
      <c r="A75" s="62">
        <f t="shared" si="0"/>
        <v>73</v>
      </c>
      <c r="B75" s="58" t="s">
        <v>218</v>
      </c>
      <c r="C75" s="63">
        <f>E75+G75+I75+K75+M75+O75+Q75+S75+U75+W75+Y75+AA75+AC75+AE75+AG75+AI75+AK75+AM75+AO75+AQ75+AS75+AU75+AW75+AY75</f>
        <v>1397331</v>
      </c>
      <c r="D75" s="21" t="s">
        <v>51</v>
      </c>
      <c r="E75" s="22">
        <f>SUMIF(D$168:D$262,D75,E$168:E$262)</f>
        <v>156535</v>
      </c>
      <c r="F75" s="23" t="s">
        <v>46</v>
      </c>
      <c r="G75" s="24">
        <f>SUMIF(F$168:F$262,F75,G$168:G$262)</f>
        <v>455000</v>
      </c>
      <c r="H75" s="25" t="s">
        <v>59</v>
      </c>
      <c r="I75" s="22">
        <f>SUMIF(H$168:H$262,H75,I$168:I$262)</f>
        <v>0</v>
      </c>
      <c r="J75" s="23" t="s">
        <v>54</v>
      </c>
      <c r="K75" s="24">
        <f>SUMIF(J$168:J$262,J75,K$168:K$262)</f>
        <v>164857</v>
      </c>
      <c r="L75" s="25" t="s">
        <v>53</v>
      </c>
      <c r="M75" s="22">
        <f>SUMIF(L$168:L$262,L75,M$168:M$262)</f>
        <v>145125</v>
      </c>
      <c r="N75" s="23" t="s">
        <v>95</v>
      </c>
      <c r="O75" s="24">
        <f>SUMIF(N$168:N$262,N75,O$168:O$262)</f>
        <v>59014</v>
      </c>
      <c r="P75" s="25" t="s">
        <v>171</v>
      </c>
      <c r="Q75" s="22">
        <f>SUMIF(P$168:P$262,P75,Q$168:Q$262)</f>
        <v>0</v>
      </c>
      <c r="R75" s="23" t="s">
        <v>127</v>
      </c>
      <c r="S75" s="24">
        <f>SUMIF(R$168:R$262,R75,S$168:S$262)</f>
        <v>0</v>
      </c>
      <c r="T75" s="25" t="s">
        <v>114</v>
      </c>
      <c r="U75" s="22">
        <f>SUMIF(T$168:T$262,T75,U$168:U$262)</f>
        <v>0</v>
      </c>
      <c r="V75" s="23" t="s">
        <v>73</v>
      </c>
      <c r="W75" s="24">
        <f>SUMIF(V$168:V$262,V75,W$168:W$262)</f>
        <v>0</v>
      </c>
      <c r="X75" s="25" t="s">
        <v>50</v>
      </c>
      <c r="Y75" s="22">
        <f>SUMIF(X$168:X$262,X75,Y$168:Y$262)</f>
        <v>0</v>
      </c>
      <c r="Z75" s="23" t="s">
        <v>65</v>
      </c>
      <c r="AA75" s="24">
        <f>SUMIF(Z$168:Z$262,Z75,AA$168:AA$262)</f>
        <v>223100</v>
      </c>
      <c r="AB75" s="25" t="s">
        <v>47</v>
      </c>
      <c r="AC75" s="22">
        <f>SUMIF(AB$168:AB$262,AB75,AC$168:AC$262)</f>
        <v>57200</v>
      </c>
      <c r="AD75" s="23" t="s">
        <v>99</v>
      </c>
      <c r="AE75" s="24">
        <f>SUMIF(AD$168:AD$262,AD75,AE$168:AE$262)</f>
        <v>0</v>
      </c>
      <c r="AF75" s="25" t="s">
        <v>48</v>
      </c>
      <c r="AG75" s="22">
        <f>SUMIF(AF$168:AF$262,AF75,AG$168:AG$262)</f>
        <v>136500</v>
      </c>
      <c r="AH75" s="23" t="s">
        <v>76</v>
      </c>
      <c r="AI75" s="24">
        <f>SUMIF(AH$168:AH$262,AH75,AI$168:AI$262)</f>
        <v>0</v>
      </c>
      <c r="AJ75" s="25" t="s">
        <v>77</v>
      </c>
      <c r="AK75" s="22">
        <f>SUMIF(AJ$168:AJ$262,AJ75,AK$168:AK$262)</f>
        <v>0</v>
      </c>
      <c r="AL75" s="23" t="s">
        <v>69</v>
      </c>
      <c r="AM75" s="24">
        <f>SUMIF(AL$168:AL$262,AL75,AM$168:AM$262)</f>
        <v>0</v>
      </c>
      <c r="AN75" s="25" t="s">
        <v>101</v>
      </c>
      <c r="AO75" s="22">
        <f>SUMIF(AN$168:AN$262,AN75,AO$168:AO$262)</f>
        <v>0</v>
      </c>
      <c r="AP75" s="23" t="s">
        <v>80</v>
      </c>
      <c r="AQ75" s="24">
        <f>SUMIF(AP$168:AP$262,AP75,AQ$168:AQ$262)</f>
        <v>0</v>
      </c>
      <c r="AR75" s="25" t="s">
        <v>78</v>
      </c>
      <c r="AS75" s="22">
        <f>SUMIF(AR$168:AR$262,AR75,AS$168:AS$262)</f>
        <v>0</v>
      </c>
      <c r="AT75" s="23" t="s">
        <v>67</v>
      </c>
      <c r="AU75" s="24">
        <f>SUMIF(AT$168:AT$262,AT75,AU$168:AU$262)</f>
        <v>0</v>
      </c>
      <c r="AV75" s="25" t="s">
        <v>56</v>
      </c>
      <c r="AW75" s="22">
        <f>SUMIF(AV$168:AV$262,AV75,AW$168:AW$262)</f>
        <v>0</v>
      </c>
      <c r="AX75" s="23" t="s">
        <v>70</v>
      </c>
      <c r="AY75" s="24">
        <f>SUMIF(AX$168:AX$262,AX75,AY$168:AY$262)</f>
        <v>0</v>
      </c>
    </row>
    <row r="76" spans="1:51" ht="15.75">
      <c r="A76" s="62">
        <f t="shared" si="0"/>
        <v>74</v>
      </c>
      <c r="B76" s="58" t="s">
        <v>243</v>
      </c>
      <c r="C76" s="63">
        <f>E76+G76+I76+K76+M76+O76+Q76+S76+U76+W76+Y76+AA76+AC76+AE76+AG76+AI76+AK76+AM76+AO76+AQ76+AS76+AU76+AW76+AY76</f>
        <v>1376728</v>
      </c>
      <c r="D76" s="21" t="s">
        <v>56</v>
      </c>
      <c r="E76" s="22">
        <f>SUMIF(D$168:D$262,D76,E$168:E$262)</f>
        <v>19080</v>
      </c>
      <c r="F76" s="23" t="s">
        <v>77</v>
      </c>
      <c r="G76" s="24">
        <f>SUMIF(F$168:F$262,F76,G$168:G$262)</f>
        <v>642500</v>
      </c>
      <c r="H76" s="25" t="s">
        <v>61</v>
      </c>
      <c r="I76" s="22">
        <f>SUMIF(H$168:H$262,H76,I$168:I$262)</f>
        <v>0</v>
      </c>
      <c r="J76" s="23" t="s">
        <v>114</v>
      </c>
      <c r="K76" s="24">
        <f>SUMIF(J$168:J$262,J76,K$168:K$262)</f>
        <v>0</v>
      </c>
      <c r="L76" s="25" t="s">
        <v>239</v>
      </c>
      <c r="M76" s="22">
        <f>SUMIF(L$168:L$262,L76,M$168:M$262)</f>
        <v>0</v>
      </c>
      <c r="N76" s="23" t="s">
        <v>191</v>
      </c>
      <c r="O76" s="24">
        <f>SUMIF(N$168:N$262,N76,O$168:O$262)</f>
        <v>0</v>
      </c>
      <c r="P76" s="25" t="s">
        <v>132</v>
      </c>
      <c r="Q76" s="22">
        <f>SUMIF(P$168:P$262,P76,Q$168:Q$262)</f>
        <v>0</v>
      </c>
      <c r="R76" s="23" t="s">
        <v>42</v>
      </c>
      <c r="S76" s="24">
        <f>SUMIF(R$168:R$262,R76,S$168:S$262)</f>
        <v>0</v>
      </c>
      <c r="T76" s="25" t="s">
        <v>244</v>
      </c>
      <c r="U76" s="22">
        <f>SUMIF(T$168:T$262,T76,U$168:U$262)</f>
        <v>0</v>
      </c>
      <c r="V76" s="23" t="s">
        <v>155</v>
      </c>
      <c r="W76" s="24">
        <f>SUMIF(V$168:V$262,V76,W$168:W$262)</f>
        <v>0</v>
      </c>
      <c r="X76" s="25" t="s">
        <v>240</v>
      </c>
      <c r="Y76" s="22">
        <f>SUMIF(X$168:X$262,X76,Y$168:Y$262)</f>
        <v>0</v>
      </c>
      <c r="Z76" s="23" t="s">
        <v>245</v>
      </c>
      <c r="AA76" s="24">
        <f>SUMIF(Z$168:Z$262,Z76,AA$168:AA$262)</f>
        <v>20148</v>
      </c>
      <c r="AB76" s="25" t="s">
        <v>63</v>
      </c>
      <c r="AC76" s="22">
        <f>SUMIF(AB$168:AB$262,AB76,AC$168:AC$262)</f>
        <v>695000</v>
      </c>
      <c r="AD76" s="23" t="s">
        <v>246</v>
      </c>
      <c r="AE76" s="24">
        <f>SUMIF(AD$168:AD$262,AD76,AE$168:AE$262)</f>
        <v>0</v>
      </c>
      <c r="AF76" s="25" t="s">
        <v>92</v>
      </c>
      <c r="AG76" s="22">
        <f>SUMIF(AF$168:AF$262,AF76,AG$168:AG$262)</f>
        <v>0</v>
      </c>
      <c r="AH76" s="23" t="s">
        <v>247</v>
      </c>
      <c r="AI76" s="24">
        <f>SUMIF(AH$168:AH$262,AH76,AI$168:AI$262)</f>
        <v>0</v>
      </c>
      <c r="AJ76" s="25" t="s">
        <v>134</v>
      </c>
      <c r="AK76" s="22">
        <f>SUMIF(AJ$168:AJ$262,AJ76,AK$168:AK$262)</f>
        <v>0</v>
      </c>
      <c r="AL76" s="23" t="s">
        <v>74</v>
      </c>
      <c r="AM76" s="24">
        <f>SUMIF(AL$168:AL$262,AL76,AM$168:AM$262)</f>
        <v>0</v>
      </c>
      <c r="AN76" s="25" t="s">
        <v>45</v>
      </c>
      <c r="AO76" s="22">
        <f>SUMIF(AN$168:AN$262,AN76,AO$168:AO$262)</f>
        <v>0</v>
      </c>
      <c r="AP76" s="23" t="s">
        <v>102</v>
      </c>
      <c r="AQ76" s="24">
        <f>SUMIF(AP$168:AP$262,AP76,AQ$168:AQ$262)</f>
        <v>0</v>
      </c>
      <c r="AR76" s="25" t="s">
        <v>80</v>
      </c>
      <c r="AS76" s="22">
        <f>SUMIF(AR$168:AR$262,AR76,AS$168:AS$262)</f>
        <v>0</v>
      </c>
      <c r="AT76" s="23" t="s">
        <v>203</v>
      </c>
      <c r="AU76" s="24">
        <f>SUMIF(AT$168:AT$262,AT76,AU$168:AU$262)</f>
        <v>0</v>
      </c>
      <c r="AV76" s="25" t="s">
        <v>65</v>
      </c>
      <c r="AW76" s="22">
        <f>SUMIF(AV$168:AV$262,AV76,AW$168:AW$262)</f>
        <v>0</v>
      </c>
      <c r="AX76" s="23" t="s">
        <v>54</v>
      </c>
      <c r="AY76" s="24">
        <f>SUMIF(AX$168:AX$262,AX76,AY$168:AY$262)</f>
        <v>0</v>
      </c>
    </row>
    <row r="77" spans="1:51" ht="15.75">
      <c r="A77" s="62">
        <f t="shared" si="0"/>
        <v>75</v>
      </c>
      <c r="B77" s="58" t="s">
        <v>256</v>
      </c>
      <c r="C77" s="63">
        <f>E77+G77+I77+K77+M77+O77+Q77+S77+U77+W77+Y77+AA77+AC77+AE77+AG77+AI77+AK77+AM77+AO77+AQ77+AS77+AU77+AW77+AY77</f>
        <v>1363050</v>
      </c>
      <c r="D77" s="21" t="s">
        <v>167</v>
      </c>
      <c r="E77" s="22">
        <f>SUMIF(D$168:D$262,D77,E$168:E$262)</f>
        <v>0</v>
      </c>
      <c r="F77" s="23" t="s">
        <v>179</v>
      </c>
      <c r="G77" s="24">
        <f>SUMIF(F$168:F$262,F77,G$168:G$262)</f>
        <v>143800</v>
      </c>
      <c r="H77" s="25" t="s">
        <v>59</v>
      </c>
      <c r="I77" s="22">
        <f>SUMIF(H$168:H$262,H77,I$168:I$262)</f>
        <v>0</v>
      </c>
      <c r="J77" s="23" t="s">
        <v>80</v>
      </c>
      <c r="K77" s="24">
        <f>SUMIF(J$168:J$262,J77,K$168:K$262)</f>
        <v>455000</v>
      </c>
      <c r="L77" s="25" t="s">
        <v>171</v>
      </c>
      <c r="M77" s="22">
        <f>SUMIF(L$168:L$262,L77,M$168:M$262)</f>
        <v>0</v>
      </c>
      <c r="N77" s="23" t="s">
        <v>83</v>
      </c>
      <c r="O77" s="24">
        <f>SUMIF(N$168:N$262,N77,O$168:O$262)</f>
        <v>344250</v>
      </c>
      <c r="P77" s="25" t="s">
        <v>72</v>
      </c>
      <c r="Q77" s="22">
        <f>SUMIF(P$168:P$262,P77,Q$168:Q$262)</f>
        <v>0</v>
      </c>
      <c r="R77" s="23" t="s">
        <v>60</v>
      </c>
      <c r="S77" s="24">
        <f>SUMIF(R$168:R$262,R77,S$168:S$262)</f>
        <v>0</v>
      </c>
      <c r="T77" s="25" t="s">
        <v>70</v>
      </c>
      <c r="U77" s="22">
        <f>SUMIF(T$168:T$262,T77,U$168:U$262)</f>
        <v>55000</v>
      </c>
      <c r="V77" s="23" t="s">
        <v>196</v>
      </c>
      <c r="W77" s="24">
        <f>SUMIF(V$168:V$262,V77,W$168:W$262)</f>
        <v>0</v>
      </c>
      <c r="X77" s="25" t="s">
        <v>95</v>
      </c>
      <c r="Y77" s="22">
        <f>SUMIF(X$168:X$262,X77,Y$168:Y$262)</f>
        <v>0</v>
      </c>
      <c r="Z77" s="23" t="s">
        <v>119</v>
      </c>
      <c r="AA77" s="24">
        <f>SUMIF(Z$168:Z$262,Z77,AA$168:AA$262)</f>
        <v>0</v>
      </c>
      <c r="AB77" s="25" t="s">
        <v>52</v>
      </c>
      <c r="AC77" s="22">
        <f>SUMIF(AB$168:AB$262,AB77,AC$168:AC$262)</f>
        <v>175500</v>
      </c>
      <c r="AD77" s="23" t="s">
        <v>175</v>
      </c>
      <c r="AE77" s="24">
        <f>SUMIF(AD$168:AD$262,AD77,AE$168:AE$262)</f>
        <v>53000</v>
      </c>
      <c r="AF77" s="25" t="s">
        <v>48</v>
      </c>
      <c r="AG77" s="22">
        <f>SUMIF(AF$168:AF$262,AF77,AG$168:AG$262)</f>
        <v>136500</v>
      </c>
      <c r="AH77" s="23" t="s">
        <v>101</v>
      </c>
      <c r="AI77" s="24">
        <f>SUMIF(AH$168:AH$262,AH77,AI$168:AI$262)</f>
        <v>0</v>
      </c>
      <c r="AJ77" s="25" t="s">
        <v>90</v>
      </c>
      <c r="AK77" s="22">
        <f>SUMIF(AJ$168:AJ$262,AJ77,AK$168:AK$262)</f>
        <v>0</v>
      </c>
      <c r="AL77" s="23" t="s">
        <v>177</v>
      </c>
      <c r="AM77" s="24">
        <f>SUMIF(AL$168:AL$262,AL77,AM$168:AM$262)</f>
        <v>0</v>
      </c>
      <c r="AN77" s="25" t="s">
        <v>54</v>
      </c>
      <c r="AO77" s="22">
        <f>SUMIF(AN$168:AN$262,AN77,AO$168:AO$262)</f>
        <v>0</v>
      </c>
      <c r="AP77" s="23" t="s">
        <v>76</v>
      </c>
      <c r="AQ77" s="24">
        <f>SUMIF(AP$168:AP$262,AP77,AQ$168:AQ$262)</f>
        <v>0</v>
      </c>
      <c r="AR77" s="25" t="s">
        <v>224</v>
      </c>
      <c r="AS77" s="22">
        <f>SUMIF(AR$168:AR$262,AR77,AS$168:AS$262)</f>
        <v>0</v>
      </c>
      <c r="AT77" s="23" t="s">
        <v>74</v>
      </c>
      <c r="AU77" s="24">
        <f>SUMIF(AT$168:AT$262,AT77,AU$168:AU$262)</f>
        <v>0</v>
      </c>
      <c r="AV77" s="25" t="s">
        <v>114</v>
      </c>
      <c r="AW77" s="22">
        <f>SUMIF(AV$168:AV$262,AV77,AW$168:AW$262)</f>
        <v>0</v>
      </c>
      <c r="AX77" s="23" t="s">
        <v>65</v>
      </c>
      <c r="AY77" s="24">
        <f>SUMIF(AX$168:AX$262,AX77,AY$168:AY$262)</f>
        <v>0</v>
      </c>
    </row>
    <row r="78" spans="1:51" ht="15.75">
      <c r="A78" s="62">
        <f t="shared" si="0"/>
        <v>76</v>
      </c>
      <c r="B78" s="58" t="s">
        <v>223</v>
      </c>
      <c r="C78" s="63">
        <f>E78+G78+I78+K78+M78+O78+Q78+S78+U78+W78+Y78+AA78+AC78+AE78+AG78+AI78+AK78+AM78+AO78+AQ78+AS78+AU78+AW78+AY78</f>
        <v>1344456</v>
      </c>
      <c r="D78" s="21" t="s">
        <v>164</v>
      </c>
      <c r="E78" s="22">
        <f>SUMIF(D$168:D$262,D78,E$168:E$262)</f>
        <v>236250</v>
      </c>
      <c r="F78" s="23" t="s">
        <v>76</v>
      </c>
      <c r="G78" s="24">
        <f>SUMIF(F$168:F$262,F78,G$168:G$262)</f>
        <v>42500</v>
      </c>
      <c r="H78" s="25" t="s">
        <v>59</v>
      </c>
      <c r="I78" s="22">
        <f>SUMIF(H$168:H$262,H78,I$168:I$262)</f>
        <v>0</v>
      </c>
      <c r="J78" s="23" t="s">
        <v>80</v>
      </c>
      <c r="K78" s="24">
        <f>SUMIF(J$168:J$262,J78,K$168:K$262)</f>
        <v>455000</v>
      </c>
      <c r="L78" s="25" t="s">
        <v>171</v>
      </c>
      <c r="M78" s="22">
        <f>SUMIF(L$168:L$262,L78,M$168:M$262)</f>
        <v>0</v>
      </c>
      <c r="N78" s="23" t="s">
        <v>83</v>
      </c>
      <c r="O78" s="24">
        <f>SUMIF(N$168:N$262,N78,O$168:O$262)</f>
        <v>344250</v>
      </c>
      <c r="P78" s="25" t="s">
        <v>72</v>
      </c>
      <c r="Q78" s="22">
        <f>SUMIF(P$168:P$262,P78,Q$168:Q$262)</f>
        <v>0</v>
      </c>
      <c r="R78" s="23" t="s">
        <v>60</v>
      </c>
      <c r="S78" s="24">
        <f>SUMIF(R$168:R$262,R78,S$168:S$262)</f>
        <v>0</v>
      </c>
      <c r="T78" s="25" t="s">
        <v>70</v>
      </c>
      <c r="U78" s="22">
        <f>SUMIF(T$168:T$262,T78,U$168:U$262)</f>
        <v>55000</v>
      </c>
      <c r="V78" s="23" t="s">
        <v>196</v>
      </c>
      <c r="W78" s="24">
        <f>SUMIF(V$168:V$262,V78,W$168:W$262)</f>
        <v>0</v>
      </c>
      <c r="X78" s="25" t="s">
        <v>51</v>
      </c>
      <c r="Y78" s="22">
        <f>SUMIF(X$168:X$262,X78,Y$168:Y$262)</f>
        <v>0</v>
      </c>
      <c r="Z78" s="23" t="s">
        <v>50</v>
      </c>
      <c r="AA78" s="24">
        <f>SUMIF(Z$168:Z$262,Z78,AA$168:AA$262)</f>
        <v>17756</v>
      </c>
      <c r="AB78" s="25" t="s">
        <v>102</v>
      </c>
      <c r="AC78" s="22">
        <f>SUMIF(AB$168:AB$262,AB78,AC$168:AC$262)</f>
        <v>57200</v>
      </c>
      <c r="AD78" s="23" t="s">
        <v>47</v>
      </c>
      <c r="AE78" s="24">
        <f>SUMIF(AD$168:AD$262,AD78,AE$168:AE$262)</f>
        <v>0</v>
      </c>
      <c r="AF78" s="25" t="s">
        <v>48</v>
      </c>
      <c r="AG78" s="22">
        <f>SUMIF(AF$168:AF$262,AF78,AG$168:AG$262)</f>
        <v>136500</v>
      </c>
      <c r="AH78" s="23" t="s">
        <v>52</v>
      </c>
      <c r="AI78" s="24">
        <f>SUMIF(AH$168:AH$262,AH78,AI$168:AI$262)</f>
        <v>0</v>
      </c>
      <c r="AJ78" s="25" t="s">
        <v>77</v>
      </c>
      <c r="AK78" s="22">
        <f>SUMIF(AJ$168:AJ$262,AJ78,AK$168:AK$262)</f>
        <v>0</v>
      </c>
      <c r="AL78" s="23" t="s">
        <v>44</v>
      </c>
      <c r="AM78" s="24">
        <f>SUMIF(AL$168:AL$262,AL78,AM$168:AM$262)</f>
        <v>0</v>
      </c>
      <c r="AN78" s="25" t="s">
        <v>54</v>
      </c>
      <c r="AO78" s="22">
        <f>SUMIF(AN$168:AN$262,AN78,AO$168:AO$262)</f>
        <v>0</v>
      </c>
      <c r="AP78" s="23" t="s">
        <v>63</v>
      </c>
      <c r="AQ78" s="24">
        <f>SUMIF(AP$168:AP$262,AP78,AQ$168:AQ$262)</f>
        <v>0</v>
      </c>
      <c r="AR78" s="25" t="s">
        <v>224</v>
      </c>
      <c r="AS78" s="22">
        <f>SUMIF(AR$168:AR$262,AR78,AS$168:AS$262)</f>
        <v>0</v>
      </c>
      <c r="AT78" s="23" t="s">
        <v>74</v>
      </c>
      <c r="AU78" s="24">
        <f>SUMIF(AT$168:AT$262,AT78,AU$168:AU$262)</f>
        <v>0</v>
      </c>
      <c r="AV78" s="25" t="s">
        <v>53</v>
      </c>
      <c r="AW78" s="22">
        <f>SUMIF(AV$168:AV$262,AV78,AW$168:AW$262)</f>
        <v>0</v>
      </c>
      <c r="AX78" s="23" t="s">
        <v>65</v>
      </c>
      <c r="AY78" s="24">
        <f>SUMIF(AX$168:AX$262,AX78,AY$168:AY$262)</f>
        <v>0</v>
      </c>
    </row>
    <row r="79" spans="1:51" ht="15.75">
      <c r="A79" s="62">
        <f t="shared" si="0"/>
        <v>77</v>
      </c>
      <c r="B79" s="58" t="s">
        <v>219</v>
      </c>
      <c r="C79" s="63">
        <f>E79+G79+I79+K79+M79+O79+Q79+S79+U79+W79+Y79+AA79+AC79+AE79+AG79+AI79+AK79+AM79+AO79+AQ79+AS79+AU79+AW79+AY79</f>
        <v>1322535</v>
      </c>
      <c r="D79" s="21" t="s">
        <v>51</v>
      </c>
      <c r="E79" s="22">
        <f>SUMIF(D$168:D$262,D79,E$168:E$262)</f>
        <v>156535</v>
      </c>
      <c r="F79" s="23" t="s">
        <v>65</v>
      </c>
      <c r="G79" s="24">
        <f>SUMIF(F$168:F$262,F79,G$168:G$262)</f>
        <v>70125</v>
      </c>
      <c r="H79" s="25" t="s">
        <v>80</v>
      </c>
      <c r="I79" s="22">
        <f>SUMIF(H$168:H$262,H79,I$168:I$262)</f>
        <v>519200</v>
      </c>
      <c r="J79" s="23" t="s">
        <v>114</v>
      </c>
      <c r="K79" s="24">
        <f>SUMIF(J$168:J$262,J79,K$168:K$262)</f>
        <v>0</v>
      </c>
      <c r="L79" s="25" t="s">
        <v>53</v>
      </c>
      <c r="M79" s="22">
        <f>SUMIF(L$168:L$262,L79,M$168:M$262)</f>
        <v>145125</v>
      </c>
      <c r="N79" s="23" t="s">
        <v>63</v>
      </c>
      <c r="O79" s="24">
        <f>SUMIF(N$168:N$262,N79,O$168:O$262)</f>
        <v>0</v>
      </c>
      <c r="P79" s="25" t="s">
        <v>77</v>
      </c>
      <c r="Q79" s="22">
        <f>SUMIF(P$168:P$262,P79,Q$168:Q$262)</f>
        <v>88375</v>
      </c>
      <c r="R79" s="23" t="s">
        <v>134</v>
      </c>
      <c r="S79" s="24">
        <f>SUMIF(R$168:R$262,R79,S$168:S$262)</f>
        <v>0</v>
      </c>
      <c r="T79" s="25" t="s">
        <v>59</v>
      </c>
      <c r="U79" s="22">
        <f>SUMIF(T$168:T$262,T79,U$168:U$262)</f>
        <v>51500</v>
      </c>
      <c r="V79" s="23" t="s">
        <v>97</v>
      </c>
      <c r="W79" s="24">
        <f>SUMIF(V$168:V$262,V79,W$168:W$262)</f>
        <v>166740</v>
      </c>
      <c r="X79" s="25" t="s">
        <v>45</v>
      </c>
      <c r="Y79" s="22">
        <f>SUMIF(X$168:X$262,X79,Y$168:Y$262)</f>
        <v>0</v>
      </c>
      <c r="Z79" s="23" t="s">
        <v>74</v>
      </c>
      <c r="AA79" s="24">
        <f>SUMIF(Z$168:Z$262,Z79,AA$168:AA$262)</f>
        <v>67735</v>
      </c>
      <c r="AB79" s="25" t="s">
        <v>47</v>
      </c>
      <c r="AC79" s="22">
        <f>SUMIF(AB$168:AB$262,AB79,AC$168:AC$262)</f>
        <v>57200</v>
      </c>
      <c r="AD79" s="23" t="s">
        <v>99</v>
      </c>
      <c r="AE79" s="24">
        <f>SUMIF(AD$168:AD$262,AD79,AE$168:AE$262)</f>
        <v>0</v>
      </c>
      <c r="AF79" s="25" t="s">
        <v>96</v>
      </c>
      <c r="AG79" s="22">
        <f>SUMIF(AF$168:AF$262,AF79,AG$168:AG$262)</f>
        <v>0</v>
      </c>
      <c r="AH79" s="23" t="s">
        <v>100</v>
      </c>
      <c r="AI79" s="24">
        <f>SUMIF(AH$168:AH$262,AH79,AI$168:AI$262)</f>
        <v>0</v>
      </c>
      <c r="AJ79" s="25" t="s">
        <v>76</v>
      </c>
      <c r="AK79" s="22">
        <f>SUMIF(AJ$168:AJ$262,AJ79,AK$168:AK$262)</f>
        <v>0</v>
      </c>
      <c r="AL79" s="23" t="s">
        <v>220</v>
      </c>
      <c r="AM79" s="24">
        <f>SUMIF(AL$168:AL$262,AL79,AM$168:AM$262)</f>
        <v>0</v>
      </c>
      <c r="AN79" s="25" t="s">
        <v>70</v>
      </c>
      <c r="AO79" s="22">
        <f>SUMIF(AN$168:AN$262,AN79,AO$168:AO$262)</f>
        <v>0</v>
      </c>
      <c r="AP79" s="23" t="s">
        <v>102</v>
      </c>
      <c r="AQ79" s="24">
        <f>SUMIF(AP$168:AP$262,AP79,AQ$168:AQ$262)</f>
        <v>0</v>
      </c>
      <c r="AR79" s="25" t="s">
        <v>81</v>
      </c>
      <c r="AS79" s="22">
        <f>SUMIF(AR$168:AR$262,AR79,AS$168:AS$262)</f>
        <v>0</v>
      </c>
      <c r="AT79" s="23" t="s">
        <v>67</v>
      </c>
      <c r="AU79" s="24">
        <f>SUMIF(AT$168:AT$262,AT79,AU$168:AU$262)</f>
        <v>0</v>
      </c>
      <c r="AV79" s="25" t="s">
        <v>54</v>
      </c>
      <c r="AW79" s="22">
        <f>SUMIF(AV$168:AV$262,AV79,AW$168:AW$262)</f>
        <v>0</v>
      </c>
      <c r="AX79" s="23" t="s">
        <v>44</v>
      </c>
      <c r="AY79" s="24">
        <f>SUMIF(AX$168:AX$262,AX79,AY$168:AY$262)</f>
        <v>0</v>
      </c>
    </row>
    <row r="80" spans="1:51" ht="15.75">
      <c r="A80" s="62">
        <f t="shared" si="0"/>
        <v>78</v>
      </c>
      <c r="B80" s="58" t="s">
        <v>222</v>
      </c>
      <c r="C80" s="63">
        <f>E80+G80+I80+K80+M80+O80+Q80+S80+U80+W80+Y80+AA80+AC80+AE80+AG80+AI80+AK80+AM80+AO80+AQ80+AS80+AU80+AW80+AY80</f>
        <v>1301114</v>
      </c>
      <c r="D80" s="21" t="s">
        <v>114</v>
      </c>
      <c r="E80" s="22">
        <f>SUMIF(D$168:D$262,D80,E$168:E$262)</f>
        <v>0</v>
      </c>
      <c r="F80" s="23" t="s">
        <v>52</v>
      </c>
      <c r="G80" s="24">
        <f>SUMIF(F$168:F$262,F80,G$168:G$262)</f>
        <v>455000</v>
      </c>
      <c r="H80" s="25" t="s">
        <v>101</v>
      </c>
      <c r="I80" s="22">
        <f>SUMIF(H$168:H$262,H80,I$168:I$262)</f>
        <v>30404</v>
      </c>
      <c r="J80" s="23" t="s">
        <v>50</v>
      </c>
      <c r="K80" s="24">
        <f>SUMIF(J$168:J$262,J80,K$168:K$262)</f>
        <v>251400</v>
      </c>
      <c r="L80" s="25" t="s">
        <v>53</v>
      </c>
      <c r="M80" s="22">
        <f>SUMIF(L$168:L$262,L80,M$168:M$262)</f>
        <v>145125</v>
      </c>
      <c r="N80" s="23" t="s">
        <v>59</v>
      </c>
      <c r="O80" s="24">
        <f>SUMIF(N$168:N$262,N80,O$168:O$262)</f>
        <v>32850</v>
      </c>
      <c r="P80" s="25" t="s">
        <v>48</v>
      </c>
      <c r="Q80" s="22">
        <f>SUMIF(P$168:P$262,P80,Q$168:Q$262)</f>
        <v>0</v>
      </c>
      <c r="R80" s="23" t="s">
        <v>68</v>
      </c>
      <c r="S80" s="24">
        <f>SUMIF(R$168:R$262,R80,S$168:S$262)</f>
        <v>0</v>
      </c>
      <c r="T80" s="25" t="s">
        <v>54</v>
      </c>
      <c r="U80" s="22">
        <f>SUMIF(T$168:T$262,T80,U$168:U$262)</f>
        <v>285535</v>
      </c>
      <c r="V80" s="23" t="s">
        <v>120</v>
      </c>
      <c r="W80" s="24">
        <f>SUMIF(V$168:V$262,V80,W$168:W$262)</f>
        <v>0</v>
      </c>
      <c r="X80" s="25" t="s">
        <v>51</v>
      </c>
      <c r="Y80" s="22">
        <f>SUMIF(X$168:X$262,X80,Y$168:Y$262)</f>
        <v>0</v>
      </c>
      <c r="Z80" s="23" t="s">
        <v>76</v>
      </c>
      <c r="AA80" s="24">
        <f>SUMIF(Z$168:Z$262,Z80,AA$168:AA$262)</f>
        <v>0</v>
      </c>
      <c r="AB80" s="25" t="s">
        <v>47</v>
      </c>
      <c r="AC80" s="22">
        <f>SUMIF(AB$168:AB$262,AB80,AC$168:AC$262)</f>
        <v>57200</v>
      </c>
      <c r="AD80" s="23" t="s">
        <v>67</v>
      </c>
      <c r="AE80" s="24">
        <f>SUMIF(AD$168:AD$262,AD80,AE$168:AE$262)</f>
        <v>0</v>
      </c>
      <c r="AF80" s="25" t="s">
        <v>110</v>
      </c>
      <c r="AG80" s="22">
        <f>SUMIF(AF$168:AF$262,AF80,AG$168:AG$262)</f>
        <v>43600</v>
      </c>
      <c r="AH80" s="23" t="s">
        <v>64</v>
      </c>
      <c r="AI80" s="24">
        <f>SUMIF(AH$168:AH$262,AH80,AI$168:AI$262)</f>
        <v>0</v>
      </c>
      <c r="AJ80" s="25" t="s">
        <v>72</v>
      </c>
      <c r="AK80" s="22">
        <f>SUMIF(AJ$168:AJ$262,AJ80,AK$168:AK$262)</f>
        <v>0</v>
      </c>
      <c r="AL80" s="23" t="s">
        <v>73</v>
      </c>
      <c r="AM80" s="24">
        <f>SUMIF(AL$168:AL$262,AL80,AM$168:AM$262)</f>
        <v>0</v>
      </c>
      <c r="AN80" s="25" t="s">
        <v>70</v>
      </c>
      <c r="AO80" s="22">
        <f>SUMIF(AN$168:AN$262,AN80,AO$168:AO$262)</f>
        <v>0</v>
      </c>
      <c r="AP80" s="23" t="s">
        <v>80</v>
      </c>
      <c r="AQ80" s="24">
        <f>SUMIF(AP$168:AP$262,AP80,AQ$168:AQ$262)</f>
        <v>0</v>
      </c>
      <c r="AR80" s="25" t="s">
        <v>171</v>
      </c>
      <c r="AS80" s="22">
        <f>SUMIF(AR$168:AR$262,AR80,AS$168:AS$262)</f>
        <v>0</v>
      </c>
      <c r="AT80" s="23" t="s">
        <v>78</v>
      </c>
      <c r="AU80" s="24">
        <f>SUMIF(AT$168:AT$262,AT80,AU$168:AU$262)</f>
        <v>0</v>
      </c>
      <c r="AV80" s="25" t="s">
        <v>65</v>
      </c>
      <c r="AW80" s="22">
        <f>SUMIF(AV$168:AV$262,AV80,AW$168:AW$262)</f>
        <v>0</v>
      </c>
      <c r="AX80" s="23" t="s">
        <v>145</v>
      </c>
      <c r="AY80" s="24">
        <f>SUMIF(AX$168:AX$262,AX80,AY$168:AY$262)</f>
        <v>0</v>
      </c>
    </row>
    <row r="81" spans="1:51" ht="15.75">
      <c r="A81" s="62">
        <f t="shared" si="0"/>
        <v>79</v>
      </c>
      <c r="B81" s="58" t="s">
        <v>293</v>
      </c>
      <c r="C81" s="63">
        <f>E81+G81+I81+K81+M81+O81+Q81+S81+U81+W81+Y81+AA81+AC81+AE81+AG81+AI81+AK81+AM81+AO81+AQ81+AS81+AU81+AW81+AY81</f>
        <v>1277737</v>
      </c>
      <c r="D81" s="21" t="s">
        <v>104</v>
      </c>
      <c r="E81" s="22">
        <f>SUMIF(D$168:D$262,D81,E$168:E$262)</f>
        <v>28530</v>
      </c>
      <c r="F81" s="23" t="s">
        <v>65</v>
      </c>
      <c r="G81" s="24">
        <f>SUMIF(F$168:F$262,F81,G$168:G$262)</f>
        <v>70125</v>
      </c>
      <c r="H81" s="25" t="s">
        <v>59</v>
      </c>
      <c r="I81" s="22">
        <f>SUMIF(H$168:H$262,H81,I$168:I$262)</f>
        <v>0</v>
      </c>
      <c r="J81" s="23" t="s">
        <v>79</v>
      </c>
      <c r="K81" s="24">
        <f>SUMIF(J$168:J$262,J81,K$168:K$262)</f>
        <v>164857</v>
      </c>
      <c r="L81" s="25" t="s">
        <v>119</v>
      </c>
      <c r="M81" s="22">
        <f>SUMIF(L$168:L$262,L81,M$168:M$262)</f>
        <v>0</v>
      </c>
      <c r="N81" s="23" t="s">
        <v>78</v>
      </c>
      <c r="O81" s="24">
        <f>SUMIF(N$168:N$262,N81,O$168:O$262)</f>
        <v>0</v>
      </c>
      <c r="P81" s="25" t="s">
        <v>51</v>
      </c>
      <c r="Q81" s="22">
        <f>SUMIF(P$168:P$262,P81,Q$168:Q$262)</f>
        <v>579000</v>
      </c>
      <c r="R81" s="23" t="s">
        <v>110</v>
      </c>
      <c r="S81" s="24">
        <f>SUMIF(R$168:R$262,R81,S$168:S$262)</f>
        <v>0</v>
      </c>
      <c r="T81" s="25" t="s">
        <v>156</v>
      </c>
      <c r="U81" s="22">
        <f>SUMIF(T$168:T$262,T81,U$168:U$262)</f>
        <v>0</v>
      </c>
      <c r="V81" s="23" t="s">
        <v>76</v>
      </c>
      <c r="W81" s="24">
        <f>SUMIF(V$168:V$262,V81,W$168:W$262)</f>
        <v>298725</v>
      </c>
      <c r="X81" s="25" t="s">
        <v>52</v>
      </c>
      <c r="Y81" s="22">
        <f>SUMIF(X$168:X$262,X81,Y$168:Y$262)</f>
        <v>0</v>
      </c>
      <c r="Z81" s="23" t="s">
        <v>114</v>
      </c>
      <c r="AA81" s="24">
        <f>SUMIF(Z$168:Z$262,Z81,AA$168:AA$262)</f>
        <v>0</v>
      </c>
      <c r="AB81" s="25" t="s">
        <v>73</v>
      </c>
      <c r="AC81" s="22">
        <f>SUMIF(AB$168:AB$262,AB81,AC$168:AC$262)</f>
        <v>0</v>
      </c>
      <c r="AD81" s="23" t="s">
        <v>72</v>
      </c>
      <c r="AE81" s="24">
        <f>SUMIF(AD$168:AD$262,AD81,AE$168:AE$262)</f>
        <v>0</v>
      </c>
      <c r="AF81" s="25" t="s">
        <v>48</v>
      </c>
      <c r="AG81" s="22">
        <f>SUMIF(AF$168:AF$262,AF81,AG$168:AG$262)</f>
        <v>136500</v>
      </c>
      <c r="AH81" s="23" t="s">
        <v>165</v>
      </c>
      <c r="AI81" s="24">
        <f>SUMIF(AH$168:AH$262,AH81,AI$168:AI$262)</f>
        <v>0</v>
      </c>
      <c r="AJ81" s="25" t="s">
        <v>53</v>
      </c>
      <c r="AK81" s="22">
        <f>SUMIF(AJ$168:AJ$262,AJ81,AK$168:AK$262)</f>
        <v>0</v>
      </c>
      <c r="AL81" s="23" t="s">
        <v>64</v>
      </c>
      <c r="AM81" s="24">
        <f>SUMIF(AL$168:AL$262,AL81,AM$168:AM$262)</f>
        <v>0</v>
      </c>
      <c r="AN81" s="25" t="s">
        <v>101</v>
      </c>
      <c r="AO81" s="22">
        <f>SUMIF(AN$168:AN$262,AN81,AO$168:AO$262)</f>
        <v>0</v>
      </c>
      <c r="AP81" s="23" t="s">
        <v>80</v>
      </c>
      <c r="AQ81" s="24">
        <f>SUMIF(AP$168:AP$262,AP81,AQ$168:AQ$262)</f>
        <v>0</v>
      </c>
      <c r="AR81" s="25" t="s">
        <v>45</v>
      </c>
      <c r="AS81" s="22">
        <f>SUMIF(AR$168:AR$262,AR81,AS$168:AS$262)</f>
        <v>0</v>
      </c>
      <c r="AT81" s="23" t="s">
        <v>164</v>
      </c>
      <c r="AU81" s="24">
        <f>SUMIF(AT$168:AT$262,AT81,AU$168:AU$262)</f>
        <v>0</v>
      </c>
      <c r="AV81" s="25" t="s">
        <v>113</v>
      </c>
      <c r="AW81" s="22">
        <f>SUMIF(AV$168:AV$262,AV81,AW$168:AW$262)</f>
        <v>0</v>
      </c>
      <c r="AX81" s="23" t="s">
        <v>70</v>
      </c>
      <c r="AY81" s="24">
        <f>SUMIF(AX$168:AX$262,AX81,AY$168:AY$262)</f>
        <v>0</v>
      </c>
    </row>
    <row r="82" spans="1:51" ht="15.75">
      <c r="A82" s="62">
        <f t="shared" si="0"/>
        <v>80</v>
      </c>
      <c r="B82" s="58" t="s">
        <v>201</v>
      </c>
      <c r="C82" s="63">
        <f>E82+G82+I82+K82+M82+O82+Q82+S82+U82+W82+Y82+AA82+AC82+AE82+AG82+AI82+AK82+AM82+AO82+AQ82+AS82+AU82+AW82+AY82</f>
        <v>1215950</v>
      </c>
      <c r="D82" s="21" t="s">
        <v>50</v>
      </c>
      <c r="E82" s="22">
        <f>SUMIF(D$168:D$262,D82,E$168:E$262)</f>
        <v>0</v>
      </c>
      <c r="F82" s="23" t="s">
        <v>80</v>
      </c>
      <c r="G82" s="24">
        <f>SUMIF(F$168:F$262,F82,G$168:G$262)</f>
        <v>642500</v>
      </c>
      <c r="H82" s="25" t="s">
        <v>76</v>
      </c>
      <c r="I82" s="22">
        <f>SUMIF(H$168:H$262,H82,I$168:I$262)</f>
        <v>0</v>
      </c>
      <c r="J82" s="23" t="s">
        <v>70</v>
      </c>
      <c r="K82" s="24">
        <f>SUMIF(J$168:J$262,J82,K$168:K$262)</f>
        <v>251400</v>
      </c>
      <c r="L82" s="25" t="s">
        <v>151</v>
      </c>
      <c r="M82" s="22">
        <f>SUMIF(L$168:L$262,L82,M$168:M$262)</f>
        <v>0</v>
      </c>
      <c r="N82" s="23" t="s">
        <v>48</v>
      </c>
      <c r="O82" s="24">
        <f>SUMIF(N$168:N$262,N82,O$168:O$262)</f>
        <v>87750</v>
      </c>
      <c r="P82" s="25" t="s">
        <v>77</v>
      </c>
      <c r="Q82" s="22">
        <f>SUMIF(P$168:P$262,P82,Q$168:Q$262)</f>
        <v>88375</v>
      </c>
      <c r="R82" s="23" t="s">
        <v>125</v>
      </c>
      <c r="S82" s="24">
        <f>SUMIF(R$168:R$262,R82,S$168:S$262)</f>
        <v>0</v>
      </c>
      <c r="T82" s="25" t="s">
        <v>65</v>
      </c>
      <c r="U82" s="22">
        <f>SUMIF(T$168:T$262,T82,U$168:U$262)</f>
        <v>0</v>
      </c>
      <c r="V82" s="23" t="s">
        <v>55</v>
      </c>
      <c r="W82" s="24">
        <f>SUMIF(V$168:V$262,V82,W$168:W$262)</f>
        <v>0</v>
      </c>
      <c r="X82" s="25" t="s">
        <v>60</v>
      </c>
      <c r="Y82" s="22">
        <f>SUMIF(X$168:X$262,X82,Y$168:Y$262)</f>
        <v>88725</v>
      </c>
      <c r="Z82" s="23" t="s">
        <v>202</v>
      </c>
      <c r="AA82" s="24">
        <f>SUMIF(Z$168:Z$262,Z82,AA$168:AA$262)</f>
        <v>0</v>
      </c>
      <c r="AB82" s="25" t="s">
        <v>47</v>
      </c>
      <c r="AC82" s="22">
        <f>SUMIF(AB$168:AB$262,AB82,AC$168:AC$262)</f>
        <v>57200</v>
      </c>
      <c r="AD82" s="23" t="s">
        <v>203</v>
      </c>
      <c r="AE82" s="24">
        <f>SUMIF(AD$168:AD$262,AD82,AE$168:AE$262)</f>
        <v>0</v>
      </c>
      <c r="AF82" s="25" t="s">
        <v>49</v>
      </c>
      <c r="AG82" s="22">
        <f>SUMIF(AF$168:AF$262,AF82,AG$168:AG$262)</f>
        <v>0</v>
      </c>
      <c r="AH82" s="23" t="s">
        <v>204</v>
      </c>
      <c r="AI82" s="24">
        <f>SUMIF(AH$168:AH$262,AH82,AI$168:AI$262)</f>
        <v>0</v>
      </c>
      <c r="AJ82" s="25" t="s">
        <v>54</v>
      </c>
      <c r="AK82" s="22">
        <f>SUMIF(AJ$168:AJ$262,AJ82,AK$168:AK$262)</f>
        <v>0</v>
      </c>
      <c r="AL82" s="23" t="s">
        <v>53</v>
      </c>
      <c r="AM82" s="24">
        <f>SUMIF(AL$168:AL$262,AL82,AM$168:AM$262)</f>
        <v>0</v>
      </c>
      <c r="AN82" s="25" t="s">
        <v>172</v>
      </c>
      <c r="AO82" s="22">
        <f>SUMIF(AN$168:AN$262,AN82,AO$168:AO$262)</f>
        <v>0</v>
      </c>
      <c r="AP82" s="23" t="s">
        <v>114</v>
      </c>
      <c r="AQ82" s="24">
        <f>SUMIF(AP$168:AP$262,AP82,AQ$168:AQ$262)</f>
        <v>0</v>
      </c>
      <c r="AR82" s="25" t="s">
        <v>57</v>
      </c>
      <c r="AS82" s="22">
        <f>SUMIF(AR$168:AR$262,AR82,AS$168:AS$262)</f>
        <v>0</v>
      </c>
      <c r="AT82" s="23" t="s">
        <v>52</v>
      </c>
      <c r="AU82" s="24">
        <f>SUMIF(AT$168:AT$262,AT82,AU$168:AU$262)</f>
        <v>0</v>
      </c>
      <c r="AV82" s="25" t="s">
        <v>127</v>
      </c>
      <c r="AW82" s="22">
        <f>SUMIF(AV$168:AV$262,AV82,AW$168:AW$262)</f>
        <v>0</v>
      </c>
      <c r="AX82" s="23" t="s">
        <v>59</v>
      </c>
      <c r="AY82" s="24">
        <f>SUMIF(AX$168:AX$262,AX82,AY$168:AY$262)</f>
        <v>0</v>
      </c>
    </row>
    <row r="83" spans="1:51" ht="15.75">
      <c r="A83" s="62">
        <f t="shared" si="0"/>
        <v>81</v>
      </c>
      <c r="B83" s="58" t="s">
        <v>281</v>
      </c>
      <c r="C83" s="63">
        <f>E83+G83+I83+K83+M83+O83+Q83+S83+U83+W83+Y83+AA83+AC83+AE83+AG83+AI83+AK83+AM83+AO83+AQ83+AS83+AU83+AW83+AY83</f>
        <v>1210055</v>
      </c>
      <c r="D83" s="21" t="s">
        <v>77</v>
      </c>
      <c r="E83" s="22">
        <f>SUMIF(D$168:D$262,D83,E$168:E$262)</f>
        <v>0</v>
      </c>
      <c r="F83" s="23" t="s">
        <v>65</v>
      </c>
      <c r="G83" s="24">
        <f>SUMIF(F$168:F$262,F83,G$168:G$262)</f>
        <v>70125</v>
      </c>
      <c r="H83" s="25" t="s">
        <v>45</v>
      </c>
      <c r="I83" s="22">
        <f>SUMIF(H$168:H$262,H83,I$168:I$262)</f>
        <v>82133</v>
      </c>
      <c r="J83" s="23" t="s">
        <v>42</v>
      </c>
      <c r="K83" s="24">
        <f>SUMIF(J$168:J$262,J83,K$168:K$262)</f>
        <v>251400</v>
      </c>
      <c r="L83" s="25" t="s">
        <v>78</v>
      </c>
      <c r="M83" s="22">
        <f>SUMIF(L$168:L$262,L83,M$168:M$262)</f>
        <v>0</v>
      </c>
      <c r="N83" s="23" t="s">
        <v>56</v>
      </c>
      <c r="O83" s="24">
        <f>SUMIF(N$168:N$262,N83,O$168:O$262)</f>
        <v>0</v>
      </c>
      <c r="P83" s="25" t="s">
        <v>53</v>
      </c>
      <c r="Q83" s="22">
        <f>SUMIF(P$168:P$262,P83,Q$168:Q$262)</f>
        <v>0</v>
      </c>
      <c r="R83" s="23" t="s">
        <v>184</v>
      </c>
      <c r="S83" s="24">
        <f>SUMIF(R$168:R$262,R83,S$168:S$262)</f>
        <v>34422</v>
      </c>
      <c r="T83" s="25" t="s">
        <v>70</v>
      </c>
      <c r="U83" s="22">
        <f>SUMIF(T$168:T$262,T83,U$168:U$262)</f>
        <v>55000</v>
      </c>
      <c r="V83" s="23" t="s">
        <v>120</v>
      </c>
      <c r="W83" s="24">
        <f>SUMIF(V$168:V$262,V83,W$168:W$262)</f>
        <v>0</v>
      </c>
      <c r="X83" s="25" t="s">
        <v>264</v>
      </c>
      <c r="Y83" s="22">
        <f>SUMIF(X$168:X$262,X83,Y$168:Y$262)</f>
        <v>20475</v>
      </c>
      <c r="Z83" s="23" t="s">
        <v>69</v>
      </c>
      <c r="AA83" s="24">
        <f>SUMIF(Z$168:Z$262,Z83,AA$168:AA$262)</f>
        <v>0</v>
      </c>
      <c r="AB83" s="25" t="s">
        <v>54</v>
      </c>
      <c r="AC83" s="22">
        <f>SUMIF(AB$168:AB$262,AB83,AC$168:AC$262)</f>
        <v>175500</v>
      </c>
      <c r="AD83" s="23" t="s">
        <v>87</v>
      </c>
      <c r="AE83" s="24">
        <f>SUMIF(AD$168:AD$262,AD83,AE$168:AE$262)</f>
        <v>0</v>
      </c>
      <c r="AF83" s="25" t="s">
        <v>95</v>
      </c>
      <c r="AG83" s="22">
        <f>SUMIF(AF$168:AF$262,AF83,AG$168:AG$262)</f>
        <v>521000</v>
      </c>
      <c r="AH83" s="23" t="s">
        <v>134</v>
      </c>
      <c r="AI83" s="24">
        <f>SUMIF(AH$168:AH$262,AH83,AI$168:AI$262)</f>
        <v>0</v>
      </c>
      <c r="AJ83" s="25" t="s">
        <v>130</v>
      </c>
      <c r="AK83" s="22">
        <f>SUMIF(AJ$168:AJ$262,AJ83,AK$168:AK$262)</f>
        <v>0</v>
      </c>
      <c r="AL83" s="23" t="s">
        <v>182</v>
      </c>
      <c r="AM83" s="24">
        <f>SUMIF(AL$168:AL$262,AL83,AM$168:AM$262)</f>
        <v>0</v>
      </c>
      <c r="AN83" s="25" t="s">
        <v>51</v>
      </c>
      <c r="AO83" s="22">
        <f>SUMIF(AN$168:AN$262,AN83,AO$168:AO$262)</f>
        <v>0</v>
      </c>
      <c r="AP83" s="23" t="s">
        <v>52</v>
      </c>
      <c r="AQ83" s="24">
        <f>SUMIF(AP$168:AP$262,AP83,AQ$168:AQ$262)</f>
        <v>0</v>
      </c>
      <c r="AR83" s="25" t="s">
        <v>46</v>
      </c>
      <c r="AS83" s="22">
        <f>SUMIF(AR$168:AR$262,AR83,AS$168:AS$262)</f>
        <v>0</v>
      </c>
      <c r="AT83" s="23" t="s">
        <v>82</v>
      </c>
      <c r="AU83" s="24">
        <f>SUMIF(AT$168:AT$262,AT83,AU$168:AU$262)</f>
        <v>0</v>
      </c>
      <c r="AV83" s="25" t="s">
        <v>114</v>
      </c>
      <c r="AW83" s="22">
        <f>SUMIF(AV$168:AV$262,AV83,AW$168:AW$262)</f>
        <v>0</v>
      </c>
      <c r="AX83" s="23" t="s">
        <v>47</v>
      </c>
      <c r="AY83" s="24">
        <f>SUMIF(AX$168:AX$262,AX83,AY$168:AY$262)</f>
        <v>0</v>
      </c>
    </row>
    <row r="84" spans="1:51" ht="15.75">
      <c r="A84" s="62">
        <f t="shared" si="0"/>
        <v>82</v>
      </c>
      <c r="B84" s="58" t="s">
        <v>221</v>
      </c>
      <c r="C84" s="63">
        <f>E84+G84+I84+K84+M84+O84+Q84+S84+U84+W84+Y84+AA84+AC84+AE84+AG84+AI84+AK84+AM84+AO84+AQ84+AS84+AU84+AW84+AY84</f>
        <v>1207307</v>
      </c>
      <c r="D84" s="21" t="s">
        <v>76</v>
      </c>
      <c r="E84" s="22">
        <f>SUMIF(D$168:D$262,D84,E$168:E$262)</f>
        <v>236250</v>
      </c>
      <c r="F84" s="23" t="s">
        <v>50</v>
      </c>
      <c r="G84" s="24">
        <f>SUMIF(F$168:F$262,F84,G$168:G$262)</f>
        <v>322500</v>
      </c>
      <c r="H84" s="25" t="s">
        <v>114</v>
      </c>
      <c r="I84" s="22">
        <f>SUMIF(H$168:H$262,H84,I$168:I$262)</f>
        <v>187000</v>
      </c>
      <c r="J84" s="23" t="s">
        <v>96</v>
      </c>
      <c r="K84" s="24">
        <f>SUMIF(J$168:J$262,J84,K$168:K$262)</f>
        <v>0</v>
      </c>
      <c r="L84" s="25" t="s">
        <v>45</v>
      </c>
      <c r="M84" s="22">
        <f>SUMIF(L$168:L$262,L84,M$168:M$262)</f>
        <v>0</v>
      </c>
      <c r="N84" s="23" t="s">
        <v>130</v>
      </c>
      <c r="O84" s="24">
        <f>SUMIF(N$168:N$262,N84,O$168:O$262)</f>
        <v>87750</v>
      </c>
      <c r="P84" s="25" t="s">
        <v>72</v>
      </c>
      <c r="Q84" s="22">
        <f>SUMIF(P$168:P$262,P84,Q$168:Q$262)</f>
        <v>0</v>
      </c>
      <c r="R84" s="23" t="s">
        <v>106</v>
      </c>
      <c r="S84" s="24">
        <f>SUMIF(R$168:R$262,R84,S$168:S$262)</f>
        <v>34422</v>
      </c>
      <c r="T84" s="25" t="s">
        <v>77</v>
      </c>
      <c r="U84" s="22">
        <f>SUMIF(T$168:T$262,T84,U$168:U$262)</f>
        <v>119285</v>
      </c>
      <c r="V84" s="23" t="s">
        <v>46</v>
      </c>
      <c r="W84" s="24">
        <f>SUMIF(V$168:V$262,V84,W$168:W$262)</f>
        <v>0</v>
      </c>
      <c r="X84" s="25" t="s">
        <v>179</v>
      </c>
      <c r="Y84" s="22">
        <f>SUMIF(X$168:X$262,X84,Y$168:Y$262)</f>
        <v>0</v>
      </c>
      <c r="Z84" s="23" t="s">
        <v>168</v>
      </c>
      <c r="AA84" s="24">
        <f>SUMIF(Z$168:Z$262,Z84,AA$168:AA$262)</f>
        <v>0</v>
      </c>
      <c r="AB84" s="25" t="s">
        <v>65</v>
      </c>
      <c r="AC84" s="22">
        <f>SUMIF(AB$168:AB$262,AB84,AC$168:AC$262)</f>
        <v>0</v>
      </c>
      <c r="AD84" s="23" t="s">
        <v>102</v>
      </c>
      <c r="AE84" s="24">
        <f>SUMIF(AD$168:AD$262,AD84,AE$168:AE$262)</f>
        <v>0</v>
      </c>
      <c r="AF84" s="25" t="s">
        <v>59</v>
      </c>
      <c r="AG84" s="22">
        <f>SUMIF(AF$168:AF$262,AF84,AG$168:AG$262)</f>
        <v>220100</v>
      </c>
      <c r="AH84" s="23" t="s">
        <v>73</v>
      </c>
      <c r="AI84" s="24">
        <f>SUMIF(AH$168:AH$262,AH84,AI$168:AI$262)</f>
        <v>0</v>
      </c>
      <c r="AJ84" s="25" t="s">
        <v>54</v>
      </c>
      <c r="AK84" s="22">
        <f>SUMIF(AJ$168:AJ$262,AJ84,AK$168:AK$262)</f>
        <v>0</v>
      </c>
      <c r="AL84" s="23" t="s">
        <v>44</v>
      </c>
      <c r="AM84" s="24">
        <f>SUMIF(AL$168:AL$262,AL84,AM$168:AM$262)</f>
        <v>0</v>
      </c>
      <c r="AN84" s="25" t="s">
        <v>136</v>
      </c>
      <c r="AO84" s="22">
        <f>SUMIF(AN$168:AN$262,AN84,AO$168:AO$262)</f>
        <v>0</v>
      </c>
      <c r="AP84" s="23" t="s">
        <v>47</v>
      </c>
      <c r="AQ84" s="24">
        <f>SUMIF(AP$168:AP$262,AP84,AQ$168:AQ$262)</f>
        <v>0</v>
      </c>
      <c r="AR84" s="25" t="s">
        <v>69</v>
      </c>
      <c r="AS84" s="22">
        <f>SUMIF(AR$168:AR$262,AR84,AS$168:AS$262)</f>
        <v>0</v>
      </c>
      <c r="AT84" s="23" t="s">
        <v>82</v>
      </c>
      <c r="AU84" s="24">
        <f>SUMIF(AT$168:AT$262,AT84,AU$168:AU$262)</f>
        <v>0</v>
      </c>
      <c r="AV84" s="25" t="s">
        <v>104</v>
      </c>
      <c r="AW84" s="22">
        <f>SUMIF(AV$168:AV$262,AV84,AW$168:AW$262)</f>
        <v>0</v>
      </c>
      <c r="AX84" s="23" t="s">
        <v>80</v>
      </c>
      <c r="AY84" s="24">
        <f>SUMIF(AX$168:AX$262,AX84,AY$168:AY$262)</f>
        <v>0</v>
      </c>
    </row>
    <row r="85" spans="1:51" ht="15.75">
      <c r="A85" s="62">
        <f t="shared" si="0"/>
        <v>83</v>
      </c>
      <c r="B85" s="58" t="s">
        <v>238</v>
      </c>
      <c r="C85" s="63">
        <f>E85+G85+I85+K85+M85+O85+Q85+S85+U85+W85+Y85+AA85+AC85+AE85+AG85+AI85+AK85+AM85+AO85+AQ85+AS85+AU85+AW85+AY85</f>
        <v>1191735</v>
      </c>
      <c r="D85" s="21" t="s">
        <v>52</v>
      </c>
      <c r="E85" s="22">
        <f>SUMIF(D$168:D$262,D85,E$168:E$262)</f>
        <v>20340</v>
      </c>
      <c r="F85" s="23" t="s">
        <v>144</v>
      </c>
      <c r="G85" s="24">
        <f>SUMIF(F$168:F$262,F85,G$168:G$262)</f>
        <v>642500</v>
      </c>
      <c r="H85" s="25" t="s">
        <v>51</v>
      </c>
      <c r="I85" s="22">
        <f>SUMIF(H$168:H$262,H85,I$168:I$262)</f>
        <v>0</v>
      </c>
      <c r="J85" s="23" t="s">
        <v>167</v>
      </c>
      <c r="K85" s="24">
        <f>SUMIF(J$168:J$262,J85,K$168:K$262)</f>
        <v>0</v>
      </c>
      <c r="L85" s="25" t="s">
        <v>239</v>
      </c>
      <c r="M85" s="22">
        <f>SUMIF(L$168:L$262,L85,M$168:M$262)</f>
        <v>0</v>
      </c>
      <c r="N85" s="23" t="s">
        <v>77</v>
      </c>
      <c r="O85" s="24">
        <f>SUMIF(N$168:N$262,N85,O$168:O$262)</f>
        <v>0</v>
      </c>
      <c r="P85" s="25" t="s">
        <v>65</v>
      </c>
      <c r="Q85" s="22">
        <f>SUMIF(P$168:P$262,P85,Q$168:Q$262)</f>
        <v>123500</v>
      </c>
      <c r="R85" s="23" t="s">
        <v>240</v>
      </c>
      <c r="S85" s="24">
        <f>SUMIF(R$168:R$262,R85,S$168:S$262)</f>
        <v>0</v>
      </c>
      <c r="T85" s="25" t="s">
        <v>54</v>
      </c>
      <c r="U85" s="22">
        <f>SUMIF(T$168:T$262,T85,U$168:U$262)</f>
        <v>285535</v>
      </c>
      <c r="V85" s="23" t="s">
        <v>117</v>
      </c>
      <c r="W85" s="24">
        <f>SUMIF(V$168:V$262,V85,W$168:W$262)</f>
        <v>0</v>
      </c>
      <c r="X85" s="25" t="s">
        <v>76</v>
      </c>
      <c r="Y85" s="22">
        <f>SUMIF(X$168:X$262,X85,Y$168:Y$262)</f>
        <v>0</v>
      </c>
      <c r="Z85" s="23" t="s">
        <v>64</v>
      </c>
      <c r="AA85" s="24">
        <f>SUMIF(Z$168:Z$262,Z85,AA$168:AA$262)</f>
        <v>0</v>
      </c>
      <c r="AB85" s="25" t="s">
        <v>47</v>
      </c>
      <c r="AC85" s="22">
        <f>SUMIF(AB$168:AB$262,AB85,AC$168:AC$262)</f>
        <v>57200</v>
      </c>
      <c r="AD85" s="23" t="s">
        <v>132</v>
      </c>
      <c r="AE85" s="24">
        <f>SUMIF(AD$168:AD$262,AD85,AE$168:AE$262)</f>
        <v>0</v>
      </c>
      <c r="AF85" s="25" t="s">
        <v>73</v>
      </c>
      <c r="AG85" s="22">
        <f>SUMIF(AF$168:AF$262,AF85,AG$168:AG$262)</f>
        <v>62660</v>
      </c>
      <c r="AH85" s="23" t="s">
        <v>50</v>
      </c>
      <c r="AI85" s="24">
        <f>SUMIF(AH$168:AH$262,AH85,AI$168:AI$262)</f>
        <v>0</v>
      </c>
      <c r="AJ85" s="25" t="s">
        <v>241</v>
      </c>
      <c r="AK85" s="22">
        <f>SUMIF(AJ$168:AJ$262,AJ85,AK$168:AK$262)</f>
        <v>0</v>
      </c>
      <c r="AL85" s="23" t="s">
        <v>242</v>
      </c>
      <c r="AM85" s="24">
        <f>SUMIF(AL$168:AL$262,AL85,AM$168:AM$262)</f>
        <v>0</v>
      </c>
      <c r="AN85" s="25" t="s">
        <v>104</v>
      </c>
      <c r="AO85" s="22">
        <f>SUMIF(AN$168:AN$262,AN85,AO$168:AO$262)</f>
        <v>0</v>
      </c>
      <c r="AP85" s="23" t="s">
        <v>145</v>
      </c>
      <c r="AQ85" s="24">
        <f>SUMIF(AP$168:AP$262,AP85,AQ$168:AQ$262)</f>
        <v>0</v>
      </c>
      <c r="AR85" s="25" t="s">
        <v>78</v>
      </c>
      <c r="AS85" s="22">
        <f>SUMIF(AR$168:AR$262,AR85,AS$168:AS$262)</f>
        <v>0</v>
      </c>
      <c r="AT85" s="23" t="s">
        <v>74</v>
      </c>
      <c r="AU85" s="24">
        <f>SUMIF(AT$168:AT$262,AT85,AU$168:AU$262)</f>
        <v>0</v>
      </c>
      <c r="AV85" s="25" t="s">
        <v>80</v>
      </c>
      <c r="AW85" s="22">
        <f>SUMIF(AV$168:AV$262,AV85,AW$168:AW$262)</f>
        <v>0</v>
      </c>
      <c r="AX85" s="23" t="s">
        <v>44</v>
      </c>
      <c r="AY85" s="24">
        <f>SUMIF(AX$168:AX$262,AX85,AY$168:AY$262)</f>
        <v>0</v>
      </c>
    </row>
    <row r="86" spans="1:51" ht="15.75">
      <c r="A86" s="62">
        <f t="shared" si="0"/>
        <v>84</v>
      </c>
      <c r="B86" s="58" t="s">
        <v>250</v>
      </c>
      <c r="C86" s="63">
        <f>E86+G86+I86+K86+M86+O86+Q86+S86+U86+W86+Y86+AA86+AC86+AE86+AG86+AI86+AK86+AM86+AO86+AQ86+AS86+AU86+AW86+AY86</f>
        <v>1163368</v>
      </c>
      <c r="D86" s="21" t="s">
        <v>51</v>
      </c>
      <c r="E86" s="22">
        <f>SUMIF(D$168:D$262,D86,E$168:E$262)</f>
        <v>156535</v>
      </c>
      <c r="F86" s="23" t="s">
        <v>48</v>
      </c>
      <c r="G86" s="24">
        <f>SUMIF(F$168:F$262,F86,G$168:G$262)</f>
        <v>38250</v>
      </c>
      <c r="H86" s="25" t="s">
        <v>114</v>
      </c>
      <c r="I86" s="22">
        <f>SUMIF(H$168:H$262,H86,I$168:I$262)</f>
        <v>187000</v>
      </c>
      <c r="J86" s="23" t="s">
        <v>70</v>
      </c>
      <c r="K86" s="24">
        <f>SUMIF(J$168:J$262,J86,K$168:K$262)</f>
        <v>251400</v>
      </c>
      <c r="L86" s="25" t="s">
        <v>53</v>
      </c>
      <c r="M86" s="22">
        <f>SUMIF(L$168:L$262,L86,M$168:M$262)</f>
        <v>145125</v>
      </c>
      <c r="N86" s="23" t="s">
        <v>106</v>
      </c>
      <c r="O86" s="24">
        <f>SUMIF(N$168:N$262,N86,O$168:O$262)</f>
        <v>0</v>
      </c>
      <c r="P86" s="25" t="s">
        <v>52</v>
      </c>
      <c r="Q86" s="22">
        <f>SUMIF(P$168:P$262,P86,Q$168:Q$262)</f>
        <v>88375</v>
      </c>
      <c r="R86" s="23" t="s">
        <v>71</v>
      </c>
      <c r="S86" s="24">
        <f>SUMIF(R$168:R$262,R86,S$168:S$262)</f>
        <v>0</v>
      </c>
      <c r="T86" s="25" t="s">
        <v>72</v>
      </c>
      <c r="U86" s="22">
        <f>SUMIF(T$168:T$262,T86,U$168:U$262)</f>
        <v>0</v>
      </c>
      <c r="V86" s="23" t="s">
        <v>65</v>
      </c>
      <c r="W86" s="24">
        <f>SUMIF(V$168:V$262,V86,W$168:W$262)</f>
        <v>0</v>
      </c>
      <c r="X86" s="25" t="s">
        <v>98</v>
      </c>
      <c r="Y86" s="22">
        <f>SUMIF(X$168:X$262,X86,Y$168:Y$262)</f>
        <v>19383</v>
      </c>
      <c r="Z86" s="23" t="s">
        <v>134</v>
      </c>
      <c r="AA86" s="24">
        <f>SUMIF(Z$168:Z$262,Z86,AA$168:AA$262)</f>
        <v>0</v>
      </c>
      <c r="AB86" s="25" t="s">
        <v>47</v>
      </c>
      <c r="AC86" s="22">
        <f>SUMIF(AB$168:AB$262,AB86,AC$168:AC$262)</f>
        <v>57200</v>
      </c>
      <c r="AD86" s="23" t="s">
        <v>108</v>
      </c>
      <c r="AE86" s="24">
        <f>SUMIF(AD$168:AD$262,AD86,AE$168:AE$262)</f>
        <v>0</v>
      </c>
      <c r="AF86" s="25" t="s">
        <v>76</v>
      </c>
      <c r="AG86" s="22">
        <f>SUMIF(AF$168:AF$262,AF86,AG$168:AG$262)</f>
        <v>220100</v>
      </c>
      <c r="AH86" s="23" t="s">
        <v>100</v>
      </c>
      <c r="AI86" s="24">
        <f>SUMIF(AH$168:AH$262,AH86,AI$168:AI$262)</f>
        <v>0</v>
      </c>
      <c r="AJ86" s="25" t="s">
        <v>77</v>
      </c>
      <c r="AK86" s="22">
        <f>SUMIF(AJ$168:AJ$262,AJ86,AK$168:AK$262)</f>
        <v>0</v>
      </c>
      <c r="AL86" s="23" t="s">
        <v>73</v>
      </c>
      <c r="AM86" s="24">
        <f>SUMIF(AL$168:AL$262,AL86,AM$168:AM$262)</f>
        <v>0</v>
      </c>
      <c r="AN86" s="25" t="s">
        <v>56</v>
      </c>
      <c r="AO86" s="22">
        <f>SUMIF(AN$168:AN$262,AN86,AO$168:AO$262)</f>
        <v>0</v>
      </c>
      <c r="AP86" s="23" t="s">
        <v>102</v>
      </c>
      <c r="AQ86" s="24">
        <f>SUMIF(AP$168:AP$262,AP86,AQ$168:AQ$262)</f>
        <v>0</v>
      </c>
      <c r="AR86" s="25" t="s">
        <v>87</v>
      </c>
      <c r="AS86" s="22">
        <f>SUMIF(AR$168:AR$262,AR86,AS$168:AS$262)</f>
        <v>0</v>
      </c>
      <c r="AT86" s="23" t="s">
        <v>55</v>
      </c>
      <c r="AU86" s="24">
        <f>SUMIF(AT$168:AT$262,AT86,AU$168:AU$262)</f>
        <v>0</v>
      </c>
      <c r="AV86" s="25" t="s">
        <v>80</v>
      </c>
      <c r="AW86" s="22">
        <f>SUMIF(AV$168:AV$262,AV86,AW$168:AW$262)</f>
        <v>0</v>
      </c>
      <c r="AX86" s="23" t="s">
        <v>54</v>
      </c>
      <c r="AY86" s="24">
        <f>SUMIF(AX$168:AX$262,AX86,AY$168:AY$262)</f>
        <v>0</v>
      </c>
    </row>
    <row r="87" spans="1:51" ht="15.75">
      <c r="A87" s="62">
        <f t="shared" si="0"/>
        <v>85</v>
      </c>
      <c r="B87" s="58" t="s">
        <v>214</v>
      </c>
      <c r="C87" s="63">
        <f>E87+G87+I87+K87+M87+O87+Q87+S87+U87+W87+Y87+AA87+AC87+AE87+AG87+AI87+AK87+AM87+AO87+AQ87+AS87+AU87+AW87+AY87</f>
        <v>1146408</v>
      </c>
      <c r="D87" s="21" t="s">
        <v>215</v>
      </c>
      <c r="E87" s="22">
        <f>SUMIF(D$168:D$262,D87,E$168:E$262)</f>
        <v>0</v>
      </c>
      <c r="F87" s="23" t="s">
        <v>104</v>
      </c>
      <c r="G87" s="24">
        <f>SUMIF(F$168:F$262,F87,G$168:G$262)</f>
        <v>455000</v>
      </c>
      <c r="H87" s="25" t="s">
        <v>120</v>
      </c>
      <c r="I87" s="22">
        <f>SUMIF(H$168:H$262,H87,I$168:I$262)</f>
        <v>19448</v>
      </c>
      <c r="J87" s="23" t="s">
        <v>51</v>
      </c>
      <c r="K87" s="24">
        <f>SUMIF(J$168:J$262,J87,K$168:K$262)</f>
        <v>329000</v>
      </c>
      <c r="L87" s="25" t="s">
        <v>167</v>
      </c>
      <c r="M87" s="22">
        <f>SUMIF(L$168:L$262,L87,M$168:M$262)</f>
        <v>0</v>
      </c>
      <c r="N87" s="23" t="s">
        <v>63</v>
      </c>
      <c r="O87" s="24">
        <f>SUMIF(N$168:N$262,N87,O$168:O$262)</f>
        <v>0</v>
      </c>
      <c r="P87" s="25" t="s">
        <v>42</v>
      </c>
      <c r="Q87" s="22">
        <f>SUMIF(P$168:P$262,P87,Q$168:Q$262)</f>
        <v>0</v>
      </c>
      <c r="R87" s="23" t="s">
        <v>151</v>
      </c>
      <c r="S87" s="24">
        <f>SUMIF(R$168:R$262,R87,S$168:S$262)</f>
        <v>0</v>
      </c>
      <c r="T87" s="25" t="s">
        <v>113</v>
      </c>
      <c r="U87" s="22">
        <f>SUMIF(T$168:T$262,T87,U$168:U$262)</f>
        <v>0</v>
      </c>
      <c r="V87" s="23" t="s">
        <v>102</v>
      </c>
      <c r="W87" s="24">
        <f>SUMIF(V$168:V$262,V87,W$168:W$262)</f>
        <v>0</v>
      </c>
      <c r="X87" s="25" t="s">
        <v>49</v>
      </c>
      <c r="Y87" s="22">
        <f>SUMIF(X$168:X$262,X87,Y$168:Y$262)</f>
        <v>0</v>
      </c>
      <c r="Z87" s="23" t="s">
        <v>65</v>
      </c>
      <c r="AA87" s="24">
        <f>SUMIF(Z$168:Z$262,Z87,AA$168:AA$262)</f>
        <v>223100</v>
      </c>
      <c r="AB87" s="25" t="s">
        <v>47</v>
      </c>
      <c r="AC87" s="22">
        <f>SUMIF(AB$168:AB$262,AB87,AC$168:AC$262)</f>
        <v>57200</v>
      </c>
      <c r="AD87" s="23" t="s">
        <v>76</v>
      </c>
      <c r="AE87" s="24">
        <f>SUMIF(AD$168:AD$262,AD87,AE$168:AE$262)</f>
        <v>0</v>
      </c>
      <c r="AF87" s="25" t="s">
        <v>73</v>
      </c>
      <c r="AG87" s="22">
        <f>SUMIF(AF$168:AF$262,AF87,AG$168:AG$262)</f>
        <v>62660</v>
      </c>
      <c r="AH87" s="23" t="s">
        <v>45</v>
      </c>
      <c r="AI87" s="24">
        <f>SUMIF(AH$168:AH$262,AH87,AI$168:AI$262)</f>
        <v>0</v>
      </c>
      <c r="AJ87" s="25" t="s">
        <v>60</v>
      </c>
      <c r="AK87" s="22">
        <f>SUMIF(AJ$168:AJ$262,AJ87,AK$168:AK$262)</f>
        <v>0</v>
      </c>
      <c r="AL87" s="23" t="s">
        <v>145</v>
      </c>
      <c r="AM87" s="24">
        <f>SUMIF(AL$168:AL$262,AL87,AM$168:AM$262)</f>
        <v>0</v>
      </c>
      <c r="AN87" s="25" t="s">
        <v>46</v>
      </c>
      <c r="AO87" s="22">
        <f>SUMIF(AN$168:AN$262,AN87,AO$168:AO$262)</f>
        <v>0</v>
      </c>
      <c r="AP87" s="23" t="s">
        <v>54</v>
      </c>
      <c r="AQ87" s="24">
        <f>SUMIF(AP$168:AP$262,AP87,AQ$168:AQ$262)</f>
        <v>0</v>
      </c>
      <c r="AR87" s="25" t="s">
        <v>44</v>
      </c>
      <c r="AS87" s="22">
        <f>SUMIF(AR$168:AR$262,AR87,AS$168:AS$262)</f>
        <v>0</v>
      </c>
      <c r="AT87" s="23" t="s">
        <v>167</v>
      </c>
      <c r="AU87" s="24">
        <f>SUMIF(AT$168:AT$262,AT87,AU$168:AU$262)</f>
        <v>0</v>
      </c>
      <c r="AV87" s="25" t="s">
        <v>50</v>
      </c>
      <c r="AW87" s="22">
        <f>SUMIF(AV$168:AV$262,AV87,AW$168:AW$262)</f>
        <v>0</v>
      </c>
      <c r="AX87" s="23" t="s">
        <v>80</v>
      </c>
      <c r="AY87" s="24">
        <f>SUMIF(AX$168:AX$262,AX87,AY$168:AY$262)</f>
        <v>0</v>
      </c>
    </row>
    <row r="88" spans="1:51" ht="15.75">
      <c r="A88" s="62">
        <f t="shared" si="0"/>
        <v>86</v>
      </c>
      <c r="B88" s="58" t="s">
        <v>275</v>
      </c>
      <c r="C88" s="63">
        <f>E88+G88+I88+K88+M88+O88+Q88+S88+U88+W88+Y88+AA88+AC88+AE88+AG88+AI88+AK88+AM88+AO88+AQ88+AS88+AU88+AW88+AY88</f>
        <v>1110952</v>
      </c>
      <c r="D88" s="21" t="s">
        <v>104</v>
      </c>
      <c r="E88" s="22">
        <f>SUMIF(D$168:D$262,D88,E$168:E$262)</f>
        <v>28530</v>
      </c>
      <c r="F88" s="23" t="s">
        <v>65</v>
      </c>
      <c r="G88" s="24">
        <f>SUMIF(F$168:F$262,F88,G$168:G$262)</f>
        <v>70125</v>
      </c>
      <c r="H88" s="25" t="s">
        <v>76</v>
      </c>
      <c r="I88" s="22">
        <f>SUMIF(H$168:H$262,H88,I$168:I$262)</f>
        <v>0</v>
      </c>
      <c r="J88" s="23" t="s">
        <v>51</v>
      </c>
      <c r="K88" s="24">
        <f>SUMIF(J$168:J$262,J88,K$168:K$262)</f>
        <v>329000</v>
      </c>
      <c r="L88" s="25" t="s">
        <v>53</v>
      </c>
      <c r="M88" s="22">
        <f>SUMIF(L$168:L$262,L88,M$168:M$262)</f>
        <v>145125</v>
      </c>
      <c r="N88" s="23" t="s">
        <v>119</v>
      </c>
      <c r="O88" s="24">
        <f>SUMIF(N$168:N$262,N88,O$168:O$262)</f>
        <v>0</v>
      </c>
      <c r="P88" s="25" t="s">
        <v>52</v>
      </c>
      <c r="Q88" s="22">
        <f>SUMIF(P$168:P$262,P88,Q$168:Q$262)</f>
        <v>88375</v>
      </c>
      <c r="R88" s="23" t="s">
        <v>71</v>
      </c>
      <c r="S88" s="24">
        <f>SUMIF(R$168:R$262,R88,S$168:S$262)</f>
        <v>0</v>
      </c>
      <c r="T88" s="25" t="s">
        <v>50</v>
      </c>
      <c r="U88" s="22">
        <f>SUMIF(T$168:T$262,T88,U$168:U$262)</f>
        <v>70062</v>
      </c>
      <c r="V88" s="23" t="s">
        <v>73</v>
      </c>
      <c r="W88" s="24">
        <f>SUMIF(V$168:V$262,V88,W$168:W$262)</f>
        <v>0</v>
      </c>
      <c r="X88" s="25" t="s">
        <v>82</v>
      </c>
      <c r="Y88" s="22">
        <f>SUMIF(X$168:X$262,X88,Y$168:Y$262)</f>
        <v>0</v>
      </c>
      <c r="Z88" s="23" t="s">
        <v>74</v>
      </c>
      <c r="AA88" s="24">
        <f>SUMIF(Z$168:Z$262,Z88,AA$168:AA$262)</f>
        <v>67735</v>
      </c>
      <c r="AB88" s="25" t="s">
        <v>54</v>
      </c>
      <c r="AC88" s="22">
        <f>SUMIF(AB$168:AB$262,AB88,AC$168:AC$262)</f>
        <v>175500</v>
      </c>
      <c r="AD88" s="23" t="s">
        <v>276</v>
      </c>
      <c r="AE88" s="24">
        <f>SUMIF(AD$168:AD$262,AD88,AE$168:AE$262)</f>
        <v>0</v>
      </c>
      <c r="AF88" s="25" t="s">
        <v>48</v>
      </c>
      <c r="AG88" s="22">
        <f>SUMIF(AF$168:AF$262,AF88,AG$168:AG$262)</f>
        <v>136500</v>
      </c>
      <c r="AH88" s="23" t="s">
        <v>67</v>
      </c>
      <c r="AI88" s="24">
        <f>SUMIF(AH$168:AH$262,AH88,AI$168:AI$262)</f>
        <v>0</v>
      </c>
      <c r="AJ88" s="25" t="s">
        <v>77</v>
      </c>
      <c r="AK88" s="22">
        <f>SUMIF(AJ$168:AJ$262,AJ88,AK$168:AK$262)</f>
        <v>0</v>
      </c>
      <c r="AL88" s="23" t="s">
        <v>87</v>
      </c>
      <c r="AM88" s="24">
        <f>SUMIF(AL$168:AL$262,AL88,AM$168:AM$262)</f>
        <v>0</v>
      </c>
      <c r="AN88" s="25" t="s">
        <v>55</v>
      </c>
      <c r="AO88" s="22">
        <f>SUMIF(AN$168:AN$262,AN88,AO$168:AO$262)</f>
        <v>0</v>
      </c>
      <c r="AP88" s="23" t="s">
        <v>80</v>
      </c>
      <c r="AQ88" s="24">
        <f>SUMIF(AP$168:AP$262,AP88,AQ$168:AQ$262)</f>
        <v>0</v>
      </c>
      <c r="AR88" s="25" t="s">
        <v>59</v>
      </c>
      <c r="AS88" s="22">
        <f>SUMIF(AR$168:AR$262,AR88,AS$168:AS$262)</f>
        <v>0</v>
      </c>
      <c r="AT88" s="23" t="s">
        <v>72</v>
      </c>
      <c r="AU88" s="24">
        <f>SUMIF(AT$168:AT$262,AT88,AU$168:AU$262)</f>
        <v>0</v>
      </c>
      <c r="AV88" s="25" t="s">
        <v>114</v>
      </c>
      <c r="AW88" s="22">
        <f>SUMIF(AV$168:AV$262,AV88,AW$168:AW$262)</f>
        <v>0</v>
      </c>
      <c r="AX88" s="23" t="s">
        <v>47</v>
      </c>
      <c r="AY88" s="24">
        <f>SUMIF(AX$168:AX$262,AX88,AY$168:AY$262)</f>
        <v>0</v>
      </c>
    </row>
    <row r="89" spans="1:51" ht="15.75">
      <c r="A89" s="62">
        <f t="shared" si="0"/>
        <v>87</v>
      </c>
      <c r="B89" s="58" t="s">
        <v>234</v>
      </c>
      <c r="C89" s="63">
        <f>E89+G89+I89+K89+M89+O89+Q89+S89+U89+W89+Y89+AA89+AC89+AE89+AG89+AI89+AK89+AM89+AO89+AQ89+AS89+AU89+AW89+AY89</f>
        <v>1078526</v>
      </c>
      <c r="D89" s="21" t="s">
        <v>51</v>
      </c>
      <c r="E89" s="22">
        <f>SUMIF(D$168:D$262,D89,E$168:E$262)</f>
        <v>156535</v>
      </c>
      <c r="F89" s="23" t="s">
        <v>65</v>
      </c>
      <c r="G89" s="24">
        <f>SUMIF(F$168:F$262,F89,G$168:G$262)</f>
        <v>70125</v>
      </c>
      <c r="H89" s="25" t="s">
        <v>50</v>
      </c>
      <c r="I89" s="22">
        <f>SUMIF(H$168:H$262,H89,I$168:I$262)</f>
        <v>0</v>
      </c>
      <c r="J89" s="23" t="s">
        <v>80</v>
      </c>
      <c r="K89" s="24">
        <f>SUMIF(J$168:J$262,J89,K$168:K$262)</f>
        <v>455000</v>
      </c>
      <c r="L89" s="25" t="s">
        <v>53</v>
      </c>
      <c r="M89" s="22">
        <f>SUMIF(L$168:L$262,L89,M$168:M$262)</f>
        <v>145125</v>
      </c>
      <c r="N89" s="23" t="s">
        <v>119</v>
      </c>
      <c r="O89" s="24">
        <f>SUMIF(N$168:N$262,N89,O$168:O$262)</f>
        <v>0</v>
      </c>
      <c r="P89" s="25" t="s">
        <v>70</v>
      </c>
      <c r="Q89" s="22">
        <f>SUMIF(P$168:P$262,P89,Q$168:Q$262)</f>
        <v>88375</v>
      </c>
      <c r="R89" s="23" t="s">
        <v>162</v>
      </c>
      <c r="S89" s="24">
        <f>SUMIF(R$168:R$262,R89,S$168:S$262)</f>
        <v>0</v>
      </c>
      <c r="T89" s="25" t="s">
        <v>46</v>
      </c>
      <c r="U89" s="22">
        <f>SUMIF(T$168:T$262,T89,U$168:U$262)</f>
        <v>0</v>
      </c>
      <c r="V89" s="23" t="s">
        <v>50</v>
      </c>
      <c r="W89" s="24">
        <f>SUMIF(V$168:V$262,V89,W$168:W$262)</f>
        <v>0</v>
      </c>
      <c r="X89" s="25" t="s">
        <v>56</v>
      </c>
      <c r="Y89" s="22">
        <f>SUMIF(X$168:X$262,X89,Y$168:Y$262)</f>
        <v>0</v>
      </c>
      <c r="Z89" s="23" t="s">
        <v>78</v>
      </c>
      <c r="AA89" s="24">
        <f>SUMIF(Z$168:Z$262,Z89,AA$168:AA$262)</f>
        <v>0</v>
      </c>
      <c r="AB89" s="25" t="s">
        <v>102</v>
      </c>
      <c r="AC89" s="22">
        <f>SUMIF(AB$168:AB$262,AB89,AC$168:AC$262)</f>
        <v>57200</v>
      </c>
      <c r="AD89" s="23" t="s">
        <v>93</v>
      </c>
      <c r="AE89" s="24">
        <f>SUMIF(AD$168:AD$262,AD89,AE$168:AE$262)</f>
        <v>0</v>
      </c>
      <c r="AF89" s="25" t="s">
        <v>156</v>
      </c>
      <c r="AG89" s="22">
        <f>SUMIF(AF$168:AF$262,AF89,AG$168:AG$262)</f>
        <v>106166</v>
      </c>
      <c r="AH89" s="23" t="s">
        <v>95</v>
      </c>
      <c r="AI89" s="24">
        <f>SUMIF(AH$168:AH$262,AH89,AI$168:AI$262)</f>
        <v>0</v>
      </c>
      <c r="AJ89" s="25" t="s">
        <v>76</v>
      </c>
      <c r="AK89" s="22">
        <f>SUMIF(AJ$168:AJ$262,AJ89,AK$168:AK$262)</f>
        <v>0</v>
      </c>
      <c r="AL89" s="23" t="s">
        <v>235</v>
      </c>
      <c r="AM89" s="24">
        <f>SUMIF(AL$168:AL$262,AL89,AM$168:AM$262)</f>
        <v>0</v>
      </c>
      <c r="AN89" s="25" t="s">
        <v>104</v>
      </c>
      <c r="AO89" s="22">
        <f>SUMIF(AN$168:AN$262,AN89,AO$168:AO$262)</f>
        <v>0</v>
      </c>
      <c r="AP89" s="23" t="s">
        <v>77</v>
      </c>
      <c r="AQ89" s="24">
        <f>SUMIF(AP$168:AP$262,AP89,AQ$168:AQ$262)</f>
        <v>0</v>
      </c>
      <c r="AR89" s="25" t="s">
        <v>67</v>
      </c>
      <c r="AS89" s="22">
        <f>SUMIF(AR$168:AR$262,AR89,AS$168:AS$262)</f>
        <v>0</v>
      </c>
      <c r="AT89" s="23" t="s">
        <v>43</v>
      </c>
      <c r="AU89" s="24">
        <f>SUMIF(AT$168:AT$262,AT89,AU$168:AU$262)</f>
        <v>0</v>
      </c>
      <c r="AV89" s="25" t="s">
        <v>171</v>
      </c>
      <c r="AW89" s="22">
        <f>SUMIF(AV$168:AV$262,AV89,AW$168:AW$262)</f>
        <v>0</v>
      </c>
      <c r="AX89" s="23" t="s">
        <v>110</v>
      </c>
      <c r="AY89" s="24">
        <f>SUMIF(AX$168:AX$262,AX89,AY$168:AY$262)</f>
        <v>0</v>
      </c>
    </row>
    <row r="90" spans="1:51" ht="15.75">
      <c r="A90" s="62">
        <f t="shared" si="0"/>
        <v>88</v>
      </c>
      <c r="B90" s="58" t="s">
        <v>230</v>
      </c>
      <c r="C90" s="63">
        <f>E90+G90+I90+K90+M90+O90+Q90+S90+U90+W90+Y90+AA90+AC90+AE90+AG90+AI90+AK90+AM90+AO90+AQ90+AS90+AU90+AW90+AY90</f>
        <v>1071800</v>
      </c>
      <c r="D90" s="21" t="s">
        <v>42</v>
      </c>
      <c r="E90" s="22">
        <f>SUMIF(D$168:D$262,D90,E$168:E$262)</f>
        <v>0</v>
      </c>
      <c r="F90" s="23" t="s">
        <v>114</v>
      </c>
      <c r="G90" s="24">
        <f>SUMIF(F$168:F$262,F90,G$168:G$262)</f>
        <v>642500</v>
      </c>
      <c r="H90" s="25" t="s">
        <v>59</v>
      </c>
      <c r="I90" s="22">
        <f>SUMIF(H$168:H$262,H90,I$168:I$262)</f>
        <v>0</v>
      </c>
      <c r="J90" s="23" t="s">
        <v>120</v>
      </c>
      <c r="K90" s="24">
        <f>SUMIF(J$168:J$262,J90,K$168:K$262)</f>
        <v>62400</v>
      </c>
      <c r="L90" s="25" t="s">
        <v>87</v>
      </c>
      <c r="M90" s="22">
        <f>SUMIF(L$168:L$262,L90,M$168:M$262)</f>
        <v>0</v>
      </c>
      <c r="N90" s="23" t="s">
        <v>104</v>
      </c>
      <c r="O90" s="24">
        <f>SUMIF(N$168:N$262,N90,O$168:O$262)</f>
        <v>0</v>
      </c>
      <c r="P90" s="25" t="s">
        <v>50</v>
      </c>
      <c r="Q90" s="22">
        <f>SUMIF(P$168:P$262,P90,Q$168:Q$262)</f>
        <v>0</v>
      </c>
      <c r="R90" s="23" t="s">
        <v>85</v>
      </c>
      <c r="S90" s="24">
        <f>SUMIF(R$168:R$262,R90,S$168:S$262)</f>
        <v>0</v>
      </c>
      <c r="T90" s="25" t="s">
        <v>70</v>
      </c>
      <c r="U90" s="22">
        <f>SUMIF(T$168:T$262,T90,U$168:U$262)</f>
        <v>55000</v>
      </c>
      <c r="V90" s="23" t="s">
        <v>45</v>
      </c>
      <c r="W90" s="24">
        <f>SUMIF(V$168:V$262,V90,W$168:W$262)</f>
        <v>0</v>
      </c>
      <c r="X90" s="25" t="s">
        <v>46</v>
      </c>
      <c r="Y90" s="22">
        <f>SUMIF(X$168:X$262,X90,Y$168:Y$262)</f>
        <v>0</v>
      </c>
      <c r="Z90" s="23" t="s">
        <v>65</v>
      </c>
      <c r="AA90" s="24">
        <f>SUMIF(Z$168:Z$262,Z90,AA$168:AA$262)</f>
        <v>223100</v>
      </c>
      <c r="AB90" s="25" t="s">
        <v>102</v>
      </c>
      <c r="AC90" s="22">
        <f>SUMIF(AB$168:AB$262,AB90,AC$168:AC$262)</f>
        <v>57200</v>
      </c>
      <c r="AD90" s="23" t="s">
        <v>155</v>
      </c>
      <c r="AE90" s="24">
        <f>SUMIF(AD$168:AD$262,AD90,AE$168:AE$262)</f>
        <v>31600</v>
      </c>
      <c r="AF90" s="25" t="s">
        <v>231</v>
      </c>
      <c r="AG90" s="22">
        <f>SUMIF(AF$168:AF$262,AF90,AG$168:AG$262)</f>
        <v>0</v>
      </c>
      <c r="AH90" s="23" t="s">
        <v>53</v>
      </c>
      <c r="AI90" s="24">
        <f>SUMIF(AH$168:AH$262,AH90,AI$168:AI$262)</f>
        <v>0</v>
      </c>
      <c r="AJ90" s="25" t="s">
        <v>55</v>
      </c>
      <c r="AK90" s="22">
        <f>SUMIF(AJ$168:AJ$262,AJ90,AK$168:AK$262)</f>
        <v>0</v>
      </c>
      <c r="AL90" s="23" t="s">
        <v>52</v>
      </c>
      <c r="AM90" s="24">
        <f>SUMIF(AL$168:AL$262,AL90,AM$168:AM$262)</f>
        <v>0</v>
      </c>
      <c r="AN90" s="25" t="s">
        <v>101</v>
      </c>
      <c r="AO90" s="22">
        <f>SUMIF(AN$168:AN$262,AN90,AO$168:AO$262)</f>
        <v>0</v>
      </c>
      <c r="AP90" s="23" t="s">
        <v>54</v>
      </c>
      <c r="AQ90" s="24">
        <f>SUMIF(AP$168:AP$262,AP90,AQ$168:AQ$262)</f>
        <v>0</v>
      </c>
      <c r="AR90" s="25" t="s">
        <v>77</v>
      </c>
      <c r="AS90" s="22">
        <f>SUMIF(AR$168:AR$262,AR90,AS$168:AS$262)</f>
        <v>0</v>
      </c>
      <c r="AT90" s="23" t="s">
        <v>68</v>
      </c>
      <c r="AU90" s="24">
        <f>SUMIF(AT$168:AT$262,AT90,AU$168:AU$262)</f>
        <v>0</v>
      </c>
      <c r="AV90" s="25" t="s">
        <v>113</v>
      </c>
      <c r="AW90" s="22">
        <f>SUMIF(AV$168:AV$262,AV90,AW$168:AW$262)</f>
        <v>0</v>
      </c>
      <c r="AX90" s="23" t="s">
        <v>47</v>
      </c>
      <c r="AY90" s="24">
        <f>SUMIF(AX$168:AX$262,AX90,AY$168:AY$262)</f>
        <v>0</v>
      </c>
    </row>
    <row r="91" spans="1:51" ht="15.75">
      <c r="A91" s="62">
        <f t="shared" si="0"/>
        <v>89</v>
      </c>
      <c r="B91" s="58" t="s">
        <v>258</v>
      </c>
      <c r="C91" s="63">
        <f>E91+G91+I91+K91+M91+O91+Q91+S91+U91+W91+Y91+AA91+AC91+AE91+AG91+AI91+AK91+AM91+AO91+AQ91+AS91+AU91+AW91+AY91</f>
        <v>1061975</v>
      </c>
      <c r="D91" s="21" t="s">
        <v>68</v>
      </c>
      <c r="E91" s="22">
        <f>SUMIF(D$168:D$262,D91,E$168:E$262)</f>
        <v>156535</v>
      </c>
      <c r="F91" s="23" t="s">
        <v>65</v>
      </c>
      <c r="G91" s="24">
        <f>SUMIF(F$168:F$262,F91,G$168:G$262)</f>
        <v>70125</v>
      </c>
      <c r="H91" s="25" t="s">
        <v>113</v>
      </c>
      <c r="I91" s="22">
        <f>SUMIF(H$168:H$262,H91,I$168:I$262)</f>
        <v>0</v>
      </c>
      <c r="J91" s="23" t="s">
        <v>51</v>
      </c>
      <c r="K91" s="24">
        <f>SUMIF(J$168:J$262,J91,K$168:K$262)</f>
        <v>329000</v>
      </c>
      <c r="L91" s="25" t="s">
        <v>78</v>
      </c>
      <c r="M91" s="22">
        <f>SUMIF(L$168:L$262,L91,M$168:M$262)</f>
        <v>0</v>
      </c>
      <c r="N91" s="23" t="s">
        <v>127</v>
      </c>
      <c r="O91" s="24">
        <f>SUMIF(N$168:N$262,N91,O$168:O$262)</f>
        <v>0</v>
      </c>
      <c r="P91" s="25" t="s">
        <v>110</v>
      </c>
      <c r="Q91" s="22">
        <f>SUMIF(P$168:P$262,P91,Q$168:Q$262)</f>
        <v>88375</v>
      </c>
      <c r="R91" s="23" t="s">
        <v>138</v>
      </c>
      <c r="S91" s="24">
        <f>SUMIF(R$168:R$262,R91,S$168:S$262)</f>
        <v>0</v>
      </c>
      <c r="T91" s="25" t="s">
        <v>165</v>
      </c>
      <c r="U91" s="22">
        <f>SUMIF(T$168:T$262,T91,U$168:U$262)</f>
        <v>57500</v>
      </c>
      <c r="V91" s="23" t="s">
        <v>97</v>
      </c>
      <c r="W91" s="24">
        <f>SUMIF(V$168:V$262,V91,W$168:W$262)</f>
        <v>166740</v>
      </c>
      <c r="X91" s="25" t="s">
        <v>79</v>
      </c>
      <c r="Y91" s="22">
        <f>SUMIF(X$168:X$262,X91,Y$168:Y$262)</f>
        <v>0</v>
      </c>
      <c r="Z91" s="23" t="s">
        <v>53</v>
      </c>
      <c r="AA91" s="24">
        <f>SUMIF(Z$168:Z$262,Z91,AA$168:AA$262)</f>
        <v>0</v>
      </c>
      <c r="AB91" s="25" t="s">
        <v>102</v>
      </c>
      <c r="AC91" s="22">
        <f>SUMIF(AB$168:AB$262,AB91,AC$168:AC$262)</f>
        <v>57200</v>
      </c>
      <c r="AD91" s="23" t="s">
        <v>42</v>
      </c>
      <c r="AE91" s="24">
        <f>SUMIF(AD$168:AD$262,AD91,AE$168:AE$262)</f>
        <v>0</v>
      </c>
      <c r="AF91" s="25" t="s">
        <v>48</v>
      </c>
      <c r="AG91" s="22">
        <f>SUMIF(AF$168:AF$262,AF91,AG$168:AG$262)</f>
        <v>136500</v>
      </c>
      <c r="AH91" s="23" t="s">
        <v>69</v>
      </c>
      <c r="AI91" s="24">
        <f>SUMIF(AH$168:AH$262,AH91,AI$168:AI$262)</f>
        <v>0</v>
      </c>
      <c r="AJ91" s="25" t="s">
        <v>168</v>
      </c>
      <c r="AK91" s="22">
        <f>SUMIF(AJ$168:AJ$262,AJ91,AK$168:AK$262)</f>
        <v>0</v>
      </c>
      <c r="AL91" s="23" t="s">
        <v>50</v>
      </c>
      <c r="AM91" s="24">
        <f>SUMIF(AL$168:AL$262,AL91,AM$168:AM$262)</f>
        <v>0</v>
      </c>
      <c r="AN91" s="25" t="s">
        <v>109</v>
      </c>
      <c r="AO91" s="22">
        <f>SUMIF(AN$168:AN$262,AN91,AO$168:AO$262)</f>
        <v>0</v>
      </c>
      <c r="AP91" s="23" t="s">
        <v>52</v>
      </c>
      <c r="AQ91" s="24">
        <f>SUMIF(AP$168:AP$262,AP91,AQ$168:AQ$262)</f>
        <v>0</v>
      </c>
      <c r="AR91" s="25" t="s">
        <v>156</v>
      </c>
      <c r="AS91" s="22">
        <f>SUMIF(AR$168:AR$262,AR91,AS$168:AS$262)</f>
        <v>0</v>
      </c>
      <c r="AT91" s="23" t="s">
        <v>54</v>
      </c>
      <c r="AU91" s="24">
        <f>SUMIF(AT$168:AT$262,AT91,AU$168:AU$262)</f>
        <v>0</v>
      </c>
      <c r="AV91" s="25" t="s">
        <v>76</v>
      </c>
      <c r="AW91" s="22">
        <f>SUMIF(AV$168:AV$262,AV91,AW$168:AW$262)</f>
        <v>0</v>
      </c>
      <c r="AX91" s="23" t="s">
        <v>73</v>
      </c>
      <c r="AY91" s="24">
        <f>SUMIF(AX$168:AX$262,AX91,AY$168:AY$262)</f>
        <v>0</v>
      </c>
    </row>
    <row r="92" spans="1:51" ht="15.75">
      <c r="A92" s="62">
        <f t="shared" si="0"/>
        <v>90</v>
      </c>
      <c r="B92" s="58" t="s">
        <v>262</v>
      </c>
      <c r="C92" s="63">
        <f>E92+G92+I92+K92+M92+O92+Q92+S92+U92+W92+Y92+AA92+AC92+AE92+AG92+AI92+AK92+AM92+AO92+AQ92+AS92+AU92+AW92+AY92</f>
        <v>979062</v>
      </c>
      <c r="D92" s="21" t="s">
        <v>182</v>
      </c>
      <c r="E92" s="22">
        <f>SUMIF(D$168:D$262,D92,E$168:E$262)</f>
        <v>0</v>
      </c>
      <c r="F92" s="23" t="s">
        <v>95</v>
      </c>
      <c r="G92" s="24">
        <f>SUMIF(F$168:F$262,F92,G$168:G$262)</f>
        <v>143800</v>
      </c>
      <c r="H92" s="25" t="s">
        <v>107</v>
      </c>
      <c r="I92" s="22">
        <f>SUMIF(H$168:H$262,H92,I$168:I$262)</f>
        <v>0</v>
      </c>
      <c r="J92" s="23" t="s">
        <v>51</v>
      </c>
      <c r="K92" s="24">
        <f>SUMIF(J$168:J$262,J92,K$168:K$262)</f>
        <v>329000</v>
      </c>
      <c r="L92" s="25" t="s">
        <v>134</v>
      </c>
      <c r="M92" s="22">
        <f>SUMIF(L$168:L$262,L92,M$168:M$262)</f>
        <v>0</v>
      </c>
      <c r="N92" s="23" t="s">
        <v>130</v>
      </c>
      <c r="O92" s="24">
        <f>SUMIF(N$168:N$262,N92,O$168:O$262)</f>
        <v>87750</v>
      </c>
      <c r="P92" s="25" t="s">
        <v>73</v>
      </c>
      <c r="Q92" s="22">
        <f>SUMIF(P$168:P$262,P92,Q$168:Q$262)</f>
        <v>123500</v>
      </c>
      <c r="R92" s="23" t="s">
        <v>89</v>
      </c>
      <c r="S92" s="24">
        <f>SUMIF(R$168:R$262,R92,S$168:S$262)</f>
        <v>0</v>
      </c>
      <c r="T92" s="25" t="s">
        <v>53</v>
      </c>
      <c r="U92" s="22">
        <f>SUMIF(T$168:T$262,T92,U$168:U$262)</f>
        <v>70062</v>
      </c>
      <c r="V92" s="23" t="s">
        <v>246</v>
      </c>
      <c r="W92" s="24">
        <f>SUMIF(V$168:V$262,V92,W$168:W$262)</f>
        <v>0</v>
      </c>
      <c r="X92" s="25" t="s">
        <v>65</v>
      </c>
      <c r="Y92" s="22">
        <f>SUMIF(X$168:X$262,X92,Y$168:Y$262)</f>
        <v>0</v>
      </c>
      <c r="Z92" s="23" t="s">
        <v>101</v>
      </c>
      <c r="AA92" s="24">
        <f>SUMIF(Z$168:Z$262,Z92,AA$168:AA$262)</f>
        <v>0</v>
      </c>
      <c r="AB92" s="25" t="s">
        <v>54</v>
      </c>
      <c r="AC92" s="22">
        <f>SUMIF(AB$168:AB$262,AB92,AC$168:AC$262)</f>
        <v>175500</v>
      </c>
      <c r="AD92" s="23" t="s">
        <v>76</v>
      </c>
      <c r="AE92" s="24">
        <f>SUMIF(AD$168:AD$262,AD92,AE$168:AE$262)</f>
        <v>0</v>
      </c>
      <c r="AF92" s="25" t="s">
        <v>67</v>
      </c>
      <c r="AG92" s="22">
        <f>SUMIF(AF$168:AF$262,AF92,AG$168:AG$262)</f>
        <v>49450</v>
      </c>
      <c r="AH92" s="23" t="s">
        <v>231</v>
      </c>
      <c r="AI92" s="24">
        <f>SUMIF(AH$168:AH$262,AH92,AI$168:AI$262)</f>
        <v>0</v>
      </c>
      <c r="AJ92" s="25" t="s">
        <v>128</v>
      </c>
      <c r="AK92" s="22">
        <f>SUMIF(AJ$168:AJ$262,AJ92,AK$168:AK$262)</f>
        <v>0</v>
      </c>
      <c r="AL92" s="23" t="s">
        <v>263</v>
      </c>
      <c r="AM92" s="24">
        <f>SUMIF(AL$168:AL$262,AL92,AM$168:AM$262)</f>
        <v>0</v>
      </c>
      <c r="AN92" s="25" t="s">
        <v>264</v>
      </c>
      <c r="AO92" s="22">
        <f>SUMIF(AN$168:AN$262,AN92,AO$168:AO$262)</f>
        <v>0</v>
      </c>
      <c r="AP92" s="23" t="s">
        <v>70</v>
      </c>
      <c r="AQ92" s="24">
        <f>SUMIF(AP$168:AP$262,AP92,AQ$168:AQ$262)</f>
        <v>0</v>
      </c>
      <c r="AR92" s="25" t="s">
        <v>171</v>
      </c>
      <c r="AS92" s="22">
        <f>SUMIF(AR$168:AR$262,AR92,AS$168:AS$262)</f>
        <v>0</v>
      </c>
      <c r="AT92" s="23" t="s">
        <v>74</v>
      </c>
      <c r="AU92" s="24">
        <f>SUMIF(AT$168:AT$262,AT92,AU$168:AU$262)</f>
        <v>0</v>
      </c>
      <c r="AV92" s="25" t="s">
        <v>68</v>
      </c>
      <c r="AW92" s="22">
        <f>SUMIF(AV$168:AV$262,AV92,AW$168:AW$262)</f>
        <v>0</v>
      </c>
      <c r="AX92" s="23" t="s">
        <v>50</v>
      </c>
      <c r="AY92" s="24">
        <f>SUMIF(AX$168:AX$262,AX92,AY$168:AY$262)</f>
        <v>0</v>
      </c>
    </row>
    <row r="93" spans="1:51" ht="15.75">
      <c r="A93" s="62">
        <f t="shared" si="0"/>
        <v>91</v>
      </c>
      <c r="B93" s="58" t="s">
        <v>320</v>
      </c>
      <c r="C93" s="63">
        <f>E93+G93+I93+K93+M93+O93+Q93+S93+U93+W93+Y93+AA93+AC93+AE93+AG93+AI93+AK93+AM93+AO93+AQ93+AS93+AU93+AW93+AY93</f>
        <v>923429</v>
      </c>
      <c r="D93" s="21" t="s">
        <v>77</v>
      </c>
      <c r="E93" s="22">
        <f>SUMIF(D$168:D$262,D93,E$168:E$262)</f>
        <v>0</v>
      </c>
      <c r="F93" s="23" t="s">
        <v>56</v>
      </c>
      <c r="G93" s="24">
        <f>SUMIF(F$168:F$262,F93,G$168:G$262)</f>
        <v>33000</v>
      </c>
      <c r="H93" s="25" t="s">
        <v>101</v>
      </c>
      <c r="I93" s="22">
        <f>SUMIF(H$168:H$262,H93,I$168:I$262)</f>
        <v>30404</v>
      </c>
      <c r="J93" s="23" t="s">
        <v>96</v>
      </c>
      <c r="K93" s="24">
        <f>SUMIF(J$168:J$262,J93,K$168:K$262)</f>
        <v>0</v>
      </c>
      <c r="L93" s="25" t="s">
        <v>196</v>
      </c>
      <c r="M93" s="22">
        <f>SUMIF(L$168:L$262,L93,M$168:M$262)</f>
        <v>220725</v>
      </c>
      <c r="N93" s="23" t="s">
        <v>130</v>
      </c>
      <c r="O93" s="24">
        <f>SUMIF(N$168:N$262,N93,O$168:O$262)</f>
        <v>87750</v>
      </c>
      <c r="P93" s="25" t="s">
        <v>54</v>
      </c>
      <c r="Q93" s="22">
        <f>SUMIF(P$168:P$262,P93,Q$168:Q$262)</f>
        <v>224750</v>
      </c>
      <c r="R93" s="23" t="s">
        <v>158</v>
      </c>
      <c r="S93" s="24">
        <f>SUMIF(R$168:R$262,R93,S$168:S$262)</f>
        <v>0</v>
      </c>
      <c r="T93" s="25" t="s">
        <v>110</v>
      </c>
      <c r="U93" s="22">
        <f>SUMIF(T$168:T$262,T93,U$168:U$262)</f>
        <v>57500</v>
      </c>
      <c r="V93" s="23" t="s">
        <v>50</v>
      </c>
      <c r="W93" s="24">
        <f>SUMIF(V$168:V$262,V93,W$168:W$262)</f>
        <v>0</v>
      </c>
      <c r="X93" s="25" t="s">
        <v>114</v>
      </c>
      <c r="Y93" s="22">
        <f>SUMIF(X$168:X$262,X93,Y$168:Y$262)</f>
        <v>0</v>
      </c>
      <c r="Z93" s="23" t="s">
        <v>65</v>
      </c>
      <c r="AA93" s="24">
        <f>SUMIF(Z$168:Z$262,Z93,AA$168:AA$262)</f>
        <v>223100</v>
      </c>
      <c r="AB93" s="25" t="s">
        <v>70</v>
      </c>
      <c r="AC93" s="22">
        <f>SUMIF(AB$168:AB$262,AB93,AC$168:AC$262)</f>
        <v>0</v>
      </c>
      <c r="AD93" s="23" t="s">
        <v>119</v>
      </c>
      <c r="AE93" s="24">
        <f>SUMIF(AD$168:AD$262,AD93,AE$168:AE$262)</f>
        <v>0</v>
      </c>
      <c r="AF93" s="25" t="s">
        <v>51</v>
      </c>
      <c r="AG93" s="22">
        <f>SUMIF(AF$168:AF$262,AF93,AG$168:AG$262)</f>
        <v>46200</v>
      </c>
      <c r="AH93" s="23" t="s">
        <v>120</v>
      </c>
      <c r="AI93" s="24">
        <f>SUMIF(AH$168:AH$262,AH93,AI$168:AI$262)</f>
        <v>0</v>
      </c>
      <c r="AJ93" s="25" t="s">
        <v>114</v>
      </c>
      <c r="AK93" s="22">
        <f>SUMIF(AJ$168:AJ$262,AJ93,AK$168:AK$262)</f>
        <v>0</v>
      </c>
      <c r="AL93" s="23" t="s">
        <v>56</v>
      </c>
      <c r="AM93" s="24">
        <f>SUMIF(AL$168:AL$262,AL93,AM$168:AM$262)</f>
        <v>0</v>
      </c>
      <c r="AN93" s="25" t="s">
        <v>165</v>
      </c>
      <c r="AO93" s="22">
        <f>SUMIF(AN$168:AN$262,AN93,AO$168:AO$262)</f>
        <v>0</v>
      </c>
      <c r="AP93" s="23" t="s">
        <v>76</v>
      </c>
      <c r="AQ93" s="24">
        <f>SUMIF(AP$168:AP$262,AP93,AQ$168:AQ$262)</f>
        <v>0</v>
      </c>
      <c r="AR93" s="25" t="s">
        <v>78</v>
      </c>
      <c r="AS93" s="22">
        <f>SUMIF(AR$168:AR$262,AR93,AS$168:AS$262)</f>
        <v>0</v>
      </c>
      <c r="AT93" s="23" t="s">
        <v>127</v>
      </c>
      <c r="AU93" s="24">
        <f>SUMIF(AT$168:AT$262,AT93,AU$168:AU$262)</f>
        <v>0</v>
      </c>
      <c r="AV93" s="25" t="s">
        <v>80</v>
      </c>
      <c r="AW93" s="22">
        <f>SUMIF(AV$168:AV$262,AV93,AW$168:AW$262)</f>
        <v>0</v>
      </c>
      <c r="AX93" s="23" t="s">
        <v>52</v>
      </c>
      <c r="AY93" s="24">
        <f>SUMIF(AX$168:AX$262,AX93,AY$168:AY$262)</f>
        <v>0</v>
      </c>
    </row>
    <row r="94" spans="1:51" ht="15.75">
      <c r="A94" s="62">
        <f t="shared" si="0"/>
        <v>92</v>
      </c>
      <c r="B94" s="58" t="s">
        <v>216</v>
      </c>
      <c r="C94" s="63">
        <f>E94+G94+I94+K94+M94+O94+Q94+S94+U94+W94+Y94+AA94+AC94+AE94+AG94+AI94+AK94+AM94+AO94+AQ94+AS94+AU94+AW94+AY94</f>
        <v>883540</v>
      </c>
      <c r="D94" s="21" t="s">
        <v>113</v>
      </c>
      <c r="E94" s="22">
        <f>SUMIF(D$168:D$262,D94,E$168:E$262)</f>
        <v>156535</v>
      </c>
      <c r="F94" s="23" t="s">
        <v>114</v>
      </c>
      <c r="G94" s="24">
        <f>SUMIF(F$168:F$262,F94,G$168:G$262)</f>
        <v>642500</v>
      </c>
      <c r="H94" s="25" t="s">
        <v>145</v>
      </c>
      <c r="I94" s="22">
        <f>SUMIF(H$168:H$262,H94,I$168:I$262)</f>
        <v>0</v>
      </c>
      <c r="J94" s="23" t="s">
        <v>47</v>
      </c>
      <c r="K94" s="24">
        <f>SUMIF(J$168:J$262,J94,K$168:K$262)</f>
        <v>0</v>
      </c>
      <c r="L94" s="25" t="s">
        <v>50</v>
      </c>
      <c r="M94" s="22">
        <f>SUMIF(L$168:L$262,L94,M$168:M$262)</f>
        <v>0</v>
      </c>
      <c r="N94" s="23" t="s">
        <v>46</v>
      </c>
      <c r="O94" s="24">
        <f>SUMIF(N$168:N$262,N94,O$168:O$262)</f>
        <v>19440</v>
      </c>
      <c r="P94" s="25" t="s">
        <v>96</v>
      </c>
      <c r="Q94" s="22">
        <f>SUMIF(P$168:P$262,P94,Q$168:Q$262)</f>
        <v>0</v>
      </c>
      <c r="R94" s="23" t="s">
        <v>115</v>
      </c>
      <c r="S94" s="24">
        <f>SUMIF(R$168:R$262,R94,S$168:S$262)</f>
        <v>0</v>
      </c>
      <c r="T94" s="25" t="s">
        <v>63</v>
      </c>
      <c r="U94" s="22">
        <f>SUMIF(T$168:T$262,T94,U$168:U$262)</f>
        <v>0</v>
      </c>
      <c r="V94" s="23" t="s">
        <v>42</v>
      </c>
      <c r="W94" s="24">
        <f>SUMIF(V$168:V$262,V94,W$168:W$262)</f>
        <v>0</v>
      </c>
      <c r="X94" s="25" t="s">
        <v>78</v>
      </c>
      <c r="Y94" s="22">
        <f>SUMIF(X$168:X$262,X94,Y$168:Y$262)</f>
        <v>65065</v>
      </c>
      <c r="Z94" s="23" t="s">
        <v>162</v>
      </c>
      <c r="AA94" s="24">
        <f>SUMIF(Z$168:Z$262,Z94,AA$168:AA$262)</f>
        <v>0</v>
      </c>
      <c r="AB94" s="25" t="s">
        <v>65</v>
      </c>
      <c r="AC94" s="22">
        <f>SUMIF(AB$168:AB$262,AB94,AC$168:AC$262)</f>
        <v>0</v>
      </c>
      <c r="AD94" s="23" t="s">
        <v>45</v>
      </c>
      <c r="AE94" s="24">
        <f>SUMIF(AD$168:AD$262,AD94,AE$168:AE$262)</f>
        <v>0</v>
      </c>
      <c r="AF94" s="25" t="s">
        <v>96</v>
      </c>
      <c r="AG94" s="22">
        <f>SUMIF(AF$168:AF$262,AF94,AG$168:AG$262)</f>
        <v>0</v>
      </c>
      <c r="AH94" s="23" t="s">
        <v>217</v>
      </c>
      <c r="AI94" s="24">
        <f>SUMIF(AH$168:AH$262,AH94,AI$168:AI$262)</f>
        <v>0</v>
      </c>
      <c r="AJ94" s="25" t="s">
        <v>44</v>
      </c>
      <c r="AK94" s="22">
        <f>SUMIF(AJ$168:AJ$262,AJ94,AK$168:AK$262)</f>
        <v>0</v>
      </c>
      <c r="AL94" s="23" t="s">
        <v>43</v>
      </c>
      <c r="AM94" s="24">
        <f>SUMIF(AL$168:AL$262,AL94,AM$168:AM$262)</f>
        <v>0</v>
      </c>
      <c r="AN94" s="25" t="s">
        <v>102</v>
      </c>
      <c r="AO94" s="22">
        <f>SUMIF(AN$168:AN$262,AN94,AO$168:AO$262)</f>
        <v>0</v>
      </c>
      <c r="AP94" s="23" t="s">
        <v>54</v>
      </c>
      <c r="AQ94" s="24">
        <f>SUMIF(AP$168:AP$262,AP94,AQ$168:AQ$262)</f>
        <v>0</v>
      </c>
      <c r="AR94" s="25" t="s">
        <v>59</v>
      </c>
      <c r="AS94" s="22">
        <f>SUMIF(AR$168:AR$262,AR94,AS$168:AS$262)</f>
        <v>0</v>
      </c>
      <c r="AT94" s="23" t="s">
        <v>53</v>
      </c>
      <c r="AU94" s="24">
        <f>SUMIF(AT$168:AT$262,AT94,AU$168:AU$262)</f>
        <v>0</v>
      </c>
      <c r="AV94" s="25" t="s">
        <v>70</v>
      </c>
      <c r="AW94" s="22">
        <f>SUMIF(AV$168:AV$262,AV94,AW$168:AW$262)</f>
        <v>0</v>
      </c>
      <c r="AX94" s="23" t="s">
        <v>80</v>
      </c>
      <c r="AY94" s="24">
        <f>SUMIF(AX$168:AX$262,AX94,AY$168:AY$262)</f>
        <v>0</v>
      </c>
    </row>
    <row r="95" spans="1:51" ht="15.75">
      <c r="A95" s="62">
        <f t="shared" si="0"/>
        <v>93</v>
      </c>
      <c r="B95" s="58" t="s">
        <v>260</v>
      </c>
      <c r="C95" s="63">
        <f>E95+G95+I95+K95+M95+O95+Q95+S95+U95+W95+Y95+AA95+AC95+AE95+AG95+AI95+AK95+AM95+AO95+AQ95+AS95+AU95+AW95+AY95</f>
        <v>851308</v>
      </c>
      <c r="D95" s="21" t="s">
        <v>77</v>
      </c>
      <c r="E95" s="22">
        <f>SUMIF(D$168:D$262,D95,E$168:E$262)</f>
        <v>0</v>
      </c>
      <c r="F95" s="23" t="s">
        <v>70</v>
      </c>
      <c r="G95" s="24">
        <f>SUMIF(F$168:F$262,F95,G$168:G$262)</f>
        <v>38250</v>
      </c>
      <c r="H95" s="25" t="s">
        <v>48</v>
      </c>
      <c r="I95" s="22">
        <f>SUMIF(H$168:H$262,H95,I$168:I$262)</f>
        <v>156200</v>
      </c>
      <c r="J95" s="23" t="s">
        <v>51</v>
      </c>
      <c r="K95" s="24">
        <f>SUMIF(J$168:J$262,J95,K$168:K$262)</f>
        <v>329000</v>
      </c>
      <c r="L95" s="25" t="s">
        <v>148</v>
      </c>
      <c r="M95" s="22">
        <f>SUMIF(L$168:L$262,L95,M$168:M$262)</f>
        <v>0</v>
      </c>
      <c r="N95" s="23" t="s">
        <v>171</v>
      </c>
      <c r="O95" s="24">
        <f>SUMIF(N$168:N$262,N95,O$168:O$262)</f>
        <v>0</v>
      </c>
      <c r="P95" s="25" t="s">
        <v>59</v>
      </c>
      <c r="Q95" s="22">
        <f>SUMIF(P$168:P$262,P95,Q$168:Q$262)</f>
        <v>88375</v>
      </c>
      <c r="R95" s="23" t="s">
        <v>245</v>
      </c>
      <c r="S95" s="24">
        <f>SUMIF(R$168:R$262,R95,S$168:S$262)</f>
        <v>0</v>
      </c>
      <c r="T95" s="25" t="s">
        <v>114</v>
      </c>
      <c r="U95" s="22">
        <f>SUMIF(T$168:T$262,T95,U$168:U$262)</f>
        <v>0</v>
      </c>
      <c r="V95" s="23" t="s">
        <v>104</v>
      </c>
      <c r="W95" s="24">
        <f>SUMIF(V$168:V$262,V95,W$168:W$262)</f>
        <v>0</v>
      </c>
      <c r="X95" s="25" t="s">
        <v>89</v>
      </c>
      <c r="Y95" s="22">
        <f>SUMIF(X$168:X$262,X95,Y$168:Y$262)</f>
        <v>19383</v>
      </c>
      <c r="Z95" s="23" t="s">
        <v>78</v>
      </c>
      <c r="AA95" s="24">
        <f>SUMIF(Z$168:Z$262,Z95,AA$168:AA$262)</f>
        <v>0</v>
      </c>
      <c r="AB95" s="25" t="s">
        <v>65</v>
      </c>
      <c r="AC95" s="22">
        <f>SUMIF(AB$168:AB$262,AB95,AC$168:AC$262)</f>
        <v>0</v>
      </c>
      <c r="AD95" s="23" t="s">
        <v>261</v>
      </c>
      <c r="AE95" s="24">
        <f>SUMIF(AD$168:AD$262,AD95,AE$168:AE$262)</f>
        <v>0</v>
      </c>
      <c r="AF95" s="25" t="s">
        <v>68</v>
      </c>
      <c r="AG95" s="22">
        <f>SUMIF(AF$168:AF$262,AF95,AG$168:AG$262)</f>
        <v>220100</v>
      </c>
      <c r="AH95" s="23" t="s">
        <v>52</v>
      </c>
      <c r="AI95" s="24">
        <f>SUMIF(AH$168:AH$262,AH95,AI$168:AI$262)</f>
        <v>0</v>
      </c>
      <c r="AJ95" s="25" t="s">
        <v>79</v>
      </c>
      <c r="AK95" s="22">
        <f>SUMIF(AJ$168:AJ$262,AJ95,AK$168:AK$262)</f>
        <v>0</v>
      </c>
      <c r="AL95" s="23" t="s">
        <v>64</v>
      </c>
      <c r="AM95" s="24">
        <f>SUMIF(AL$168:AL$262,AL95,AM$168:AM$262)</f>
        <v>0</v>
      </c>
      <c r="AN95" s="25" t="s">
        <v>101</v>
      </c>
      <c r="AO95" s="22">
        <f>SUMIF(AN$168:AN$262,AN95,AO$168:AO$262)</f>
        <v>0</v>
      </c>
      <c r="AP95" s="23" t="s">
        <v>54</v>
      </c>
      <c r="AQ95" s="24">
        <f>SUMIF(AP$168:AP$262,AP95,AQ$168:AQ$262)</f>
        <v>0</v>
      </c>
      <c r="AR95" s="25" t="s">
        <v>127</v>
      </c>
      <c r="AS95" s="22">
        <f>SUMIF(AR$168:AR$262,AR95,AS$168:AS$262)</f>
        <v>0</v>
      </c>
      <c r="AT95" s="23" t="s">
        <v>82</v>
      </c>
      <c r="AU95" s="24">
        <f>SUMIF(AT$168:AT$262,AT95,AU$168:AU$262)</f>
        <v>0</v>
      </c>
      <c r="AV95" s="25" t="s">
        <v>80</v>
      </c>
      <c r="AW95" s="22">
        <f>SUMIF(AV$168:AV$262,AV95,AW$168:AW$262)</f>
        <v>0</v>
      </c>
      <c r="AX95" s="23" t="s">
        <v>63</v>
      </c>
      <c r="AY95" s="24">
        <f>SUMIF(AX$168:AX$262,AX95,AY$168:AY$262)</f>
        <v>0</v>
      </c>
    </row>
    <row r="96" spans="1:51" ht="15.75">
      <c r="A96" s="62">
        <f t="shared" si="0"/>
        <v>94</v>
      </c>
      <c r="B96" s="58" t="s">
        <v>278</v>
      </c>
      <c r="C96" s="63">
        <f>E96+G96+I96+K96+M96+O96+Q96+S96+U96+W96+Y96+AA96+AC96+AE96+AG96+AI96+AK96+AM96+AO96+AQ96+AS96+AU96+AW96+AY96</f>
        <v>840366</v>
      </c>
      <c r="D96" s="21" t="s">
        <v>124</v>
      </c>
      <c r="E96" s="22">
        <f>SUMIF(D$168:D$262,D96,E$168:E$262)</f>
        <v>0</v>
      </c>
      <c r="F96" s="23" t="s">
        <v>50</v>
      </c>
      <c r="G96" s="24">
        <f>SUMIF(F$168:F$262,F96,G$168:G$262)</f>
        <v>322500</v>
      </c>
      <c r="H96" s="25" t="s">
        <v>82</v>
      </c>
      <c r="I96" s="22">
        <f>SUMIF(H$168:H$262,H96,I$168:I$262)</f>
        <v>0</v>
      </c>
      <c r="J96" s="23" t="s">
        <v>60</v>
      </c>
      <c r="K96" s="24">
        <f>SUMIF(J$168:J$262,J96,K$168:K$262)</f>
        <v>82000</v>
      </c>
      <c r="L96" s="25" t="s">
        <v>77</v>
      </c>
      <c r="M96" s="22">
        <f>SUMIF(L$168:L$262,L96,M$168:M$262)</f>
        <v>0</v>
      </c>
      <c r="N96" s="23" t="s">
        <v>63</v>
      </c>
      <c r="O96" s="24">
        <f>SUMIF(N$168:N$262,N96,O$168:O$262)</f>
        <v>0</v>
      </c>
      <c r="P96" s="25" t="s">
        <v>114</v>
      </c>
      <c r="Q96" s="22">
        <f>SUMIF(P$168:P$262,P96,Q$168:Q$262)</f>
        <v>389666</v>
      </c>
      <c r="R96" s="23" t="s">
        <v>64</v>
      </c>
      <c r="S96" s="24">
        <f>SUMIF(R$168:R$262,R96,S$168:S$262)</f>
        <v>0</v>
      </c>
      <c r="T96" s="25" t="s">
        <v>65</v>
      </c>
      <c r="U96" s="22">
        <f>SUMIF(T$168:T$262,T96,U$168:U$262)</f>
        <v>0</v>
      </c>
      <c r="V96" s="23" t="s">
        <v>139</v>
      </c>
      <c r="W96" s="24">
        <f>SUMIF(V$168:V$262,V96,W$168:W$262)</f>
        <v>0</v>
      </c>
      <c r="X96" s="25" t="s">
        <v>145</v>
      </c>
      <c r="Y96" s="22">
        <f>SUMIF(X$168:X$262,X96,Y$168:Y$262)</f>
        <v>0</v>
      </c>
      <c r="Z96" s="23" t="s">
        <v>215</v>
      </c>
      <c r="AA96" s="24">
        <f>SUMIF(Z$168:Z$262,Z96,AA$168:AA$262)</f>
        <v>0</v>
      </c>
      <c r="AB96" s="25" t="s">
        <v>132</v>
      </c>
      <c r="AC96" s="22">
        <f>SUMIF(AB$168:AB$262,AB96,AC$168:AC$262)</f>
        <v>0</v>
      </c>
      <c r="AD96" s="23" t="s">
        <v>102</v>
      </c>
      <c r="AE96" s="24">
        <f>SUMIF(AD$168:AD$262,AD96,AE$168:AE$262)</f>
        <v>0</v>
      </c>
      <c r="AF96" s="25" t="s">
        <v>51</v>
      </c>
      <c r="AG96" s="22">
        <f>SUMIF(AF$168:AF$262,AF96,AG$168:AG$262)</f>
        <v>46200</v>
      </c>
      <c r="AH96" s="23" t="s">
        <v>279</v>
      </c>
      <c r="AI96" s="24">
        <f>SUMIF(AH$168:AH$262,AH96,AI$168:AI$262)</f>
        <v>0</v>
      </c>
      <c r="AJ96" s="25" t="s">
        <v>56</v>
      </c>
      <c r="AK96" s="22">
        <f>SUMIF(AJ$168:AJ$262,AJ96,AK$168:AK$262)</f>
        <v>0</v>
      </c>
      <c r="AL96" s="23" t="s">
        <v>72</v>
      </c>
      <c r="AM96" s="24">
        <f>SUMIF(AL$168:AL$262,AL96,AM$168:AM$262)</f>
        <v>0</v>
      </c>
      <c r="AN96" s="25" t="s">
        <v>280</v>
      </c>
      <c r="AO96" s="22">
        <f>SUMIF(AN$168:AN$262,AN96,AO$168:AO$262)</f>
        <v>0</v>
      </c>
      <c r="AP96" s="23" t="s">
        <v>134</v>
      </c>
      <c r="AQ96" s="24">
        <f>SUMIF(AP$168:AP$262,AP96,AQ$168:AQ$262)</f>
        <v>0</v>
      </c>
      <c r="AR96" s="25" t="s">
        <v>59</v>
      </c>
      <c r="AS96" s="22">
        <f>SUMIF(AR$168:AR$262,AR96,AS$168:AS$262)</f>
        <v>0</v>
      </c>
      <c r="AT96" s="23" t="s">
        <v>54</v>
      </c>
      <c r="AU96" s="24">
        <f>SUMIF(AT$168:AT$262,AT96,AU$168:AU$262)</f>
        <v>0</v>
      </c>
      <c r="AV96" s="25" t="s">
        <v>55</v>
      </c>
      <c r="AW96" s="22">
        <f>SUMIF(AV$168:AV$262,AV96,AW$168:AW$262)</f>
        <v>0</v>
      </c>
      <c r="AX96" s="23" t="s">
        <v>70</v>
      </c>
      <c r="AY96" s="24">
        <f>SUMIF(AX$168:AX$262,AX96,AY$168:AY$262)</f>
        <v>0</v>
      </c>
    </row>
    <row r="97" spans="1:51" ht="15.75">
      <c r="A97" s="62">
        <f t="shared" si="0"/>
        <v>95</v>
      </c>
      <c r="B97" s="58" t="s">
        <v>311</v>
      </c>
      <c r="C97" s="63">
        <f>E97+G97+I97+K97+M97+O97+Q97+S97+U97+W97+Y97+AA97+AC97+AE97+AG97+AI97+AK97+AM97+AO97+AQ97+AS97+AU97+AW97+AY97</f>
        <v>782337</v>
      </c>
      <c r="D97" s="21" t="s">
        <v>87</v>
      </c>
      <c r="E97" s="22">
        <f>SUMIF(D$168:D$262,D97,E$168:E$262)</f>
        <v>66262</v>
      </c>
      <c r="F97" s="23" t="s">
        <v>65</v>
      </c>
      <c r="G97" s="24">
        <f>SUMIF(F$168:F$262,F97,G$168:G$262)</f>
        <v>70125</v>
      </c>
      <c r="H97" s="25" t="s">
        <v>59</v>
      </c>
      <c r="I97" s="22">
        <f>SUMIF(H$168:H$262,H97,I$168:I$262)</f>
        <v>0</v>
      </c>
      <c r="J97" s="23" t="s">
        <v>172</v>
      </c>
      <c r="K97" s="24">
        <f>SUMIF(J$168:J$262,J97,K$168:K$262)</f>
        <v>0</v>
      </c>
      <c r="L97" s="25" t="s">
        <v>171</v>
      </c>
      <c r="M97" s="22">
        <f>SUMIF(L$168:L$262,L97,M$168:M$262)</f>
        <v>0</v>
      </c>
      <c r="N97" s="23" t="s">
        <v>83</v>
      </c>
      <c r="O97" s="24">
        <f>SUMIF(N$168:N$262,N97,O$168:O$262)</f>
        <v>344250</v>
      </c>
      <c r="P97" s="25" t="s">
        <v>72</v>
      </c>
      <c r="Q97" s="22">
        <f>SUMIF(P$168:P$262,P97,Q$168:Q$262)</f>
        <v>0</v>
      </c>
      <c r="R97" s="23" t="s">
        <v>60</v>
      </c>
      <c r="S97" s="24">
        <f>SUMIF(R$168:R$262,R97,S$168:S$262)</f>
        <v>0</v>
      </c>
      <c r="T97" s="25" t="s">
        <v>70</v>
      </c>
      <c r="U97" s="22">
        <f>SUMIF(T$168:T$262,T97,U$168:U$262)</f>
        <v>55000</v>
      </c>
      <c r="V97" s="23" t="s">
        <v>196</v>
      </c>
      <c r="W97" s="24">
        <f>SUMIF(V$168:V$262,V97,W$168:W$262)</f>
        <v>0</v>
      </c>
      <c r="X97" s="25" t="s">
        <v>95</v>
      </c>
      <c r="Y97" s="22">
        <f>SUMIF(X$168:X$262,X97,Y$168:Y$262)</f>
        <v>0</v>
      </c>
      <c r="Z97" s="23" t="s">
        <v>119</v>
      </c>
      <c r="AA97" s="24">
        <f>SUMIF(Z$168:Z$262,Z97,AA$168:AA$262)</f>
        <v>0</v>
      </c>
      <c r="AB97" s="25" t="s">
        <v>102</v>
      </c>
      <c r="AC97" s="22">
        <f>SUMIF(AB$168:AB$262,AB97,AC$168:AC$262)</f>
        <v>57200</v>
      </c>
      <c r="AD97" s="23" t="s">
        <v>175</v>
      </c>
      <c r="AE97" s="24">
        <f>SUMIF(AD$168:AD$262,AD97,AE$168:AE$262)</f>
        <v>53000</v>
      </c>
      <c r="AF97" s="25" t="s">
        <v>48</v>
      </c>
      <c r="AG97" s="22">
        <f>SUMIF(AF$168:AF$262,AF97,AG$168:AG$262)</f>
        <v>136500</v>
      </c>
      <c r="AH97" s="23" t="s">
        <v>51</v>
      </c>
      <c r="AI97" s="24">
        <f>SUMIF(AH$168:AH$262,AH97,AI$168:AI$262)</f>
        <v>0</v>
      </c>
      <c r="AJ97" s="25" t="s">
        <v>90</v>
      </c>
      <c r="AK97" s="22">
        <f>SUMIF(AJ$168:AJ$262,AJ97,AK$168:AK$262)</f>
        <v>0</v>
      </c>
      <c r="AL97" s="23" t="s">
        <v>177</v>
      </c>
      <c r="AM97" s="24">
        <f>SUMIF(AL$168:AL$262,AL97,AM$168:AM$262)</f>
        <v>0</v>
      </c>
      <c r="AN97" s="25" t="s">
        <v>68</v>
      </c>
      <c r="AO97" s="22">
        <f>SUMIF(AN$168:AN$262,AN97,AO$168:AO$262)</f>
        <v>0</v>
      </c>
      <c r="AP97" s="23" t="s">
        <v>54</v>
      </c>
      <c r="AQ97" s="24">
        <f>SUMIF(AP$168:AP$262,AP97,AQ$168:AQ$262)</f>
        <v>0</v>
      </c>
      <c r="AR97" s="25" t="s">
        <v>224</v>
      </c>
      <c r="AS97" s="22">
        <f>SUMIF(AR$168:AR$262,AR97,AS$168:AS$262)</f>
        <v>0</v>
      </c>
      <c r="AT97" s="23" t="s">
        <v>74</v>
      </c>
      <c r="AU97" s="24">
        <f>SUMIF(AT$168:AT$262,AT97,AU$168:AU$262)</f>
        <v>0</v>
      </c>
      <c r="AV97" s="25" t="s">
        <v>55</v>
      </c>
      <c r="AW97" s="22">
        <f>SUMIF(AV$168:AV$262,AV97,AW$168:AW$262)</f>
        <v>0</v>
      </c>
      <c r="AX97" s="23" t="s">
        <v>80</v>
      </c>
      <c r="AY97" s="24">
        <f>SUMIF(AX$168:AX$262,AX97,AY$168:AY$262)</f>
        <v>0</v>
      </c>
    </row>
    <row r="98" spans="1:51" ht="15.75">
      <c r="A98" s="62">
        <f t="shared" si="0"/>
        <v>96</v>
      </c>
      <c r="B98" s="58" t="s">
        <v>296</v>
      </c>
      <c r="C98" s="63">
        <f>E98+G98+I98+K98+M98+O98+Q98+S98+U98+W98+Y98+AA98+AC98+AE98+AG98+AI98+AK98+AM98+AO98+AQ98+AS98+AU98+AW98+AY98</f>
        <v>708860</v>
      </c>
      <c r="D98" s="21" t="s">
        <v>193</v>
      </c>
      <c r="E98" s="22">
        <f>SUMIF(D$168:D$262,D98,E$168:E$262)</f>
        <v>0</v>
      </c>
      <c r="F98" s="23" t="s">
        <v>65</v>
      </c>
      <c r="G98" s="24">
        <f>SUMIF(F$168:F$262,F98,G$168:G$262)</f>
        <v>70125</v>
      </c>
      <c r="H98" s="25" t="s">
        <v>167</v>
      </c>
      <c r="I98" s="22">
        <f>SUMIF(H$168:H$262,H98,I$168:I$262)</f>
        <v>53000</v>
      </c>
      <c r="J98" s="23" t="s">
        <v>59</v>
      </c>
      <c r="K98" s="24">
        <f>SUMIF(J$168:J$262,J98,K$168:K$262)</f>
        <v>106500</v>
      </c>
      <c r="L98" s="25" t="s">
        <v>148</v>
      </c>
      <c r="M98" s="22">
        <f>SUMIF(L$168:L$262,L98,M$168:M$262)</f>
        <v>0</v>
      </c>
      <c r="N98" s="23" t="s">
        <v>247</v>
      </c>
      <c r="O98" s="24">
        <f>SUMIF(N$168:N$262,N98,O$168:O$262)</f>
        <v>0</v>
      </c>
      <c r="P98" s="25" t="s">
        <v>43</v>
      </c>
      <c r="Q98" s="22">
        <f>SUMIF(P$168:P$262,P98,Q$168:Q$262)</f>
        <v>0</v>
      </c>
      <c r="R98" s="23" t="s">
        <v>235</v>
      </c>
      <c r="S98" s="24">
        <f>SUMIF(R$168:R$262,R98,S$168:S$262)</f>
        <v>0</v>
      </c>
      <c r="T98" s="25" t="s">
        <v>54</v>
      </c>
      <c r="U98" s="22">
        <f>SUMIF(T$168:T$262,T98,U$168:U$262)</f>
        <v>285535</v>
      </c>
      <c r="V98" s="23" t="s">
        <v>51</v>
      </c>
      <c r="W98" s="24">
        <f>SUMIF(V$168:V$262,V98,W$168:W$262)</f>
        <v>0</v>
      </c>
      <c r="X98" s="25" t="s">
        <v>110</v>
      </c>
      <c r="Y98" s="22">
        <f>SUMIF(X$168:X$262,X98,Y$168:Y$262)</f>
        <v>0</v>
      </c>
      <c r="Z98" s="23" t="s">
        <v>114</v>
      </c>
      <c r="AA98" s="24">
        <f>SUMIF(Z$168:Z$262,Z98,AA$168:AA$262)</f>
        <v>0</v>
      </c>
      <c r="AB98" s="25" t="s">
        <v>47</v>
      </c>
      <c r="AC98" s="22">
        <f>SUMIF(AB$168:AB$262,AB98,AC$168:AC$262)</f>
        <v>57200</v>
      </c>
      <c r="AD98" s="23" t="s">
        <v>96</v>
      </c>
      <c r="AE98" s="24">
        <f>SUMIF(AD$168:AD$262,AD98,AE$168:AE$262)</f>
        <v>0</v>
      </c>
      <c r="AF98" s="25" t="s">
        <v>48</v>
      </c>
      <c r="AG98" s="22">
        <f>SUMIF(AF$168:AF$262,AF98,AG$168:AG$262)</f>
        <v>136500</v>
      </c>
      <c r="AH98" s="23" t="s">
        <v>45</v>
      </c>
      <c r="AI98" s="24">
        <f>SUMIF(AH$168:AH$262,AH98,AI$168:AI$262)</f>
        <v>0</v>
      </c>
      <c r="AJ98" s="25" t="s">
        <v>64</v>
      </c>
      <c r="AK98" s="22">
        <f>SUMIF(AJ$168:AJ$262,AJ98,AK$168:AK$262)</f>
        <v>0</v>
      </c>
      <c r="AL98" s="23" t="s">
        <v>113</v>
      </c>
      <c r="AM98" s="24">
        <f>SUMIF(AL$168:AL$262,AL98,AM$168:AM$262)</f>
        <v>0</v>
      </c>
      <c r="AN98" s="25" t="s">
        <v>70</v>
      </c>
      <c r="AO98" s="22">
        <f>SUMIF(AN$168:AN$262,AN98,AO$168:AO$262)</f>
        <v>0</v>
      </c>
      <c r="AP98" s="23" t="s">
        <v>158</v>
      </c>
      <c r="AQ98" s="24">
        <f>SUMIF(AP$168:AP$262,AP98,AQ$168:AQ$262)</f>
        <v>0</v>
      </c>
      <c r="AR98" s="25" t="s">
        <v>77</v>
      </c>
      <c r="AS98" s="22">
        <f>SUMIF(AR$168:AR$262,AR98,AS$168:AS$262)</f>
        <v>0</v>
      </c>
      <c r="AT98" s="23" t="s">
        <v>82</v>
      </c>
      <c r="AU98" s="24">
        <f>SUMIF(AT$168:AT$262,AT98,AU$168:AU$262)</f>
        <v>0</v>
      </c>
      <c r="AV98" s="25" t="s">
        <v>50</v>
      </c>
      <c r="AW98" s="22">
        <f>SUMIF(AV$168:AV$262,AV98,AW$168:AW$262)</f>
        <v>0</v>
      </c>
      <c r="AX98" s="23" t="s">
        <v>102</v>
      </c>
      <c r="AY98" s="24">
        <f>SUMIF(AX$168:AX$262,AX98,AY$168:AY$262)</f>
        <v>0</v>
      </c>
    </row>
    <row r="99" spans="1:51" ht="15.75">
      <c r="A99" s="62">
        <f t="shared" si="0"/>
        <v>97</v>
      </c>
      <c r="B99" s="58" t="s">
        <v>315</v>
      </c>
      <c r="C99" s="63">
        <f>E99+G99+I99+K99+M99+O99+Q99+S99+U99+W99+Y99+AA99+AC99+AE99+AG99+AI99+AK99+AM99+AO99+AQ99+AS99+AU99+AW99+AY99</f>
        <v>658875</v>
      </c>
      <c r="D99" s="21" t="s">
        <v>127</v>
      </c>
      <c r="E99" s="22">
        <f>SUMIF(D$168:D$262,D99,E$168:E$262)</f>
        <v>0</v>
      </c>
      <c r="F99" s="23" t="s">
        <v>65</v>
      </c>
      <c r="G99" s="24">
        <f>SUMIF(F$168:F$262,F99,G$168:G$262)</f>
        <v>70125</v>
      </c>
      <c r="H99" s="25" t="s">
        <v>59</v>
      </c>
      <c r="I99" s="22">
        <f>SUMIF(H$168:H$262,H99,I$168:I$262)</f>
        <v>0</v>
      </c>
      <c r="J99" s="23" t="s">
        <v>96</v>
      </c>
      <c r="K99" s="24">
        <f>SUMIF(J$168:J$262,J99,K$168:K$262)</f>
        <v>0</v>
      </c>
      <c r="L99" s="25" t="s">
        <v>171</v>
      </c>
      <c r="M99" s="22">
        <f>SUMIF(L$168:L$262,L99,M$168:M$262)</f>
        <v>0</v>
      </c>
      <c r="N99" s="23" t="s">
        <v>83</v>
      </c>
      <c r="O99" s="24">
        <f>SUMIF(N$168:N$262,N99,O$168:O$262)</f>
        <v>344250</v>
      </c>
      <c r="P99" s="25" t="s">
        <v>72</v>
      </c>
      <c r="Q99" s="22">
        <f>SUMIF(P$168:P$262,P99,Q$168:Q$262)</f>
        <v>0</v>
      </c>
      <c r="R99" s="23" t="s">
        <v>60</v>
      </c>
      <c r="S99" s="24">
        <f>SUMIF(R$168:R$262,R99,S$168:S$262)</f>
        <v>0</v>
      </c>
      <c r="T99" s="25" t="s">
        <v>70</v>
      </c>
      <c r="U99" s="22">
        <f>SUMIF(T$168:T$262,T99,U$168:U$262)</f>
        <v>55000</v>
      </c>
      <c r="V99" s="23" t="s">
        <v>196</v>
      </c>
      <c r="W99" s="24">
        <f>SUMIF(V$168:V$262,V99,W$168:W$262)</f>
        <v>0</v>
      </c>
      <c r="X99" s="25" t="s">
        <v>95</v>
      </c>
      <c r="Y99" s="22">
        <f>SUMIF(X$168:X$262,X99,Y$168:Y$262)</f>
        <v>0</v>
      </c>
      <c r="Z99" s="23" t="s">
        <v>119</v>
      </c>
      <c r="AA99" s="24">
        <f>SUMIF(Z$168:Z$262,Z99,AA$168:AA$262)</f>
        <v>0</v>
      </c>
      <c r="AB99" s="25" t="s">
        <v>70</v>
      </c>
      <c r="AC99" s="22">
        <f>SUMIF(AB$168:AB$262,AB99,AC$168:AC$262)</f>
        <v>0</v>
      </c>
      <c r="AD99" s="23" t="s">
        <v>175</v>
      </c>
      <c r="AE99" s="24">
        <f>SUMIF(AD$168:AD$262,AD99,AE$168:AE$262)</f>
        <v>53000</v>
      </c>
      <c r="AF99" s="25" t="s">
        <v>48</v>
      </c>
      <c r="AG99" s="22">
        <f>SUMIF(AF$168:AF$262,AF99,AG$168:AG$262)</f>
        <v>136500</v>
      </c>
      <c r="AH99" s="23" t="s">
        <v>48</v>
      </c>
      <c r="AI99" s="24">
        <f>SUMIF(AH$168:AH$262,AH99,AI$168:AI$262)</f>
        <v>0</v>
      </c>
      <c r="AJ99" s="25" t="s">
        <v>90</v>
      </c>
      <c r="AK99" s="22">
        <f>SUMIF(AJ$168:AJ$262,AJ99,AK$168:AK$262)</f>
        <v>0</v>
      </c>
      <c r="AL99" s="23" t="s">
        <v>177</v>
      </c>
      <c r="AM99" s="24">
        <f>SUMIF(AL$168:AL$262,AL99,AM$168:AM$262)</f>
        <v>0</v>
      </c>
      <c r="AN99" s="25" t="s">
        <v>54</v>
      </c>
      <c r="AO99" s="22">
        <f>SUMIF(AN$168:AN$262,AN99,AO$168:AO$262)</f>
        <v>0</v>
      </c>
      <c r="AP99" s="23" t="s">
        <v>70</v>
      </c>
      <c r="AQ99" s="24">
        <f>SUMIF(AP$168:AP$262,AP99,AQ$168:AQ$262)</f>
        <v>0</v>
      </c>
      <c r="AR99" s="25" t="s">
        <v>224</v>
      </c>
      <c r="AS99" s="22">
        <f>SUMIF(AR$168:AR$262,AR99,AS$168:AS$262)</f>
        <v>0</v>
      </c>
      <c r="AT99" s="23" t="s">
        <v>74</v>
      </c>
      <c r="AU99" s="24">
        <f>SUMIF(AT$168:AT$262,AT99,AU$168:AU$262)</f>
        <v>0</v>
      </c>
      <c r="AV99" s="25" t="s">
        <v>55</v>
      </c>
      <c r="AW99" s="22">
        <f>SUMIF(AV$168:AV$262,AV99,AW$168:AW$262)</f>
        <v>0</v>
      </c>
      <c r="AX99" s="23" t="s">
        <v>65</v>
      </c>
      <c r="AY99" s="24">
        <f>SUMIF(AX$168:AX$262,AX99,AY$168:AY$262)</f>
        <v>0</v>
      </c>
    </row>
    <row r="100" spans="1:51" ht="15.75">
      <c r="A100" s="62">
        <f t="shared" si="0"/>
        <v>98</v>
      </c>
      <c r="B100" s="58" t="s">
        <v>265</v>
      </c>
      <c r="C100" s="63">
        <f>E100+G100+I100+K100+M100+O100+Q100+S100+U100+W100+Y100+AA100+AC100+AE100+AG100+AI100+AK100+AM100+AO100+AQ100+AS100+AU100+AW100+AY100</f>
        <v>648276</v>
      </c>
      <c r="D100" s="21" t="s">
        <v>145</v>
      </c>
      <c r="E100" s="22">
        <f>SUMIF(D$168:D$262,D100,E$168:E$262)</f>
        <v>0</v>
      </c>
      <c r="F100" s="23" t="s">
        <v>47</v>
      </c>
      <c r="G100" s="24">
        <f>SUMIF(F$168:F$262,F100,G$168:G$262)</f>
        <v>0</v>
      </c>
      <c r="H100" s="25" t="s">
        <v>165</v>
      </c>
      <c r="I100" s="22">
        <f>SUMIF(H$168:H$262,H100,I$168:I$262)</f>
        <v>17776</v>
      </c>
      <c r="J100" s="23" t="s">
        <v>80</v>
      </c>
      <c r="K100" s="24">
        <f>SUMIF(J$168:J$262,J100,K$168:K$262)</f>
        <v>455000</v>
      </c>
      <c r="L100" s="25" t="s">
        <v>44</v>
      </c>
      <c r="M100" s="22">
        <f>SUMIF(L$168:L$262,L100,M$168:M$262)</f>
        <v>0</v>
      </c>
      <c r="N100" s="23" t="s">
        <v>63</v>
      </c>
      <c r="O100" s="24">
        <f>SUMIF(N$168:N$262,N100,O$168:O$262)</f>
        <v>0</v>
      </c>
      <c r="P100" s="25" t="s">
        <v>102</v>
      </c>
      <c r="Q100" s="22">
        <f>SUMIF(P$168:P$262,P100,Q$168:Q$262)</f>
        <v>0</v>
      </c>
      <c r="R100" s="23" t="s">
        <v>65</v>
      </c>
      <c r="S100" s="24">
        <f>SUMIF(R$168:R$262,R100,S$168:S$262)</f>
        <v>0</v>
      </c>
      <c r="T100" s="25" t="s">
        <v>266</v>
      </c>
      <c r="U100" s="22">
        <f>SUMIF(T$168:T$262,T100,U$168:U$262)</f>
        <v>0</v>
      </c>
      <c r="V100" s="23" t="s">
        <v>267</v>
      </c>
      <c r="W100" s="24">
        <f>SUMIF(V$168:V$262,V100,W$168:W$262)</f>
        <v>0</v>
      </c>
      <c r="X100" s="25" t="s">
        <v>139</v>
      </c>
      <c r="Y100" s="22">
        <f>SUMIF(X$168:X$262,X100,Y$168:Y$262)</f>
        <v>0</v>
      </c>
      <c r="Z100" s="23" t="s">
        <v>268</v>
      </c>
      <c r="AA100" s="24">
        <f>SUMIF(Z$168:Z$262,Z100,AA$168:AA$262)</f>
        <v>0</v>
      </c>
      <c r="AB100" s="25" t="s">
        <v>165</v>
      </c>
      <c r="AC100" s="22">
        <f>SUMIF(AB$168:AB$262,AB100,AC$168:AC$262)</f>
        <v>175500</v>
      </c>
      <c r="AD100" s="23" t="s">
        <v>149</v>
      </c>
      <c r="AE100" s="24">
        <f>SUMIF(AD$168:AD$262,AD100,AE$168:AE$262)</f>
        <v>0</v>
      </c>
      <c r="AF100" s="25" t="s">
        <v>177</v>
      </c>
      <c r="AG100" s="22">
        <f>SUMIF(AF$168:AF$262,AF100,AG$168:AG$262)</f>
        <v>0</v>
      </c>
      <c r="AH100" s="23" t="s">
        <v>179</v>
      </c>
      <c r="AI100" s="24">
        <f>SUMIF(AH$168:AH$262,AH100,AI$168:AI$262)</f>
        <v>0</v>
      </c>
      <c r="AJ100" s="25" t="s">
        <v>104</v>
      </c>
      <c r="AK100" s="22">
        <f>SUMIF(AJ$168:AJ$262,AJ100,AK$168:AK$262)</f>
        <v>0</v>
      </c>
      <c r="AL100" s="23" t="s">
        <v>101</v>
      </c>
      <c r="AM100" s="24">
        <f>SUMIF(AL$168:AL$262,AL100,AM$168:AM$262)</f>
        <v>0</v>
      </c>
      <c r="AN100" s="25" t="s">
        <v>269</v>
      </c>
      <c r="AO100" s="22">
        <f>SUMIF(AN$168:AN$262,AN100,AO$168:AO$262)</f>
        <v>0</v>
      </c>
      <c r="AP100" s="23" t="s">
        <v>145</v>
      </c>
      <c r="AQ100" s="24">
        <f>SUMIF(AP$168:AP$262,AP100,AQ$168:AQ$262)</f>
        <v>0</v>
      </c>
      <c r="AR100" s="25" t="s">
        <v>92</v>
      </c>
      <c r="AS100" s="22">
        <f>SUMIF(AR$168:AR$262,AR100,AS$168:AS$262)</f>
        <v>0</v>
      </c>
      <c r="AT100" s="23" t="s">
        <v>74</v>
      </c>
      <c r="AU100" s="24">
        <f>SUMIF(AT$168:AT$262,AT100,AU$168:AU$262)</f>
        <v>0</v>
      </c>
      <c r="AV100" s="25" t="s">
        <v>50</v>
      </c>
      <c r="AW100" s="22">
        <f>SUMIF(AV$168:AV$262,AV100,AW$168:AW$262)</f>
        <v>0</v>
      </c>
      <c r="AX100" s="23" t="s">
        <v>95</v>
      </c>
      <c r="AY100" s="24">
        <f>SUMIF(AX$168:AX$262,AX100,AY$168:AY$262)</f>
        <v>0</v>
      </c>
    </row>
    <row r="101" spans="1:51" ht="15.75">
      <c r="A101" s="62">
        <f t="shared" si="0"/>
        <v>99</v>
      </c>
      <c r="B101" s="58" t="s">
        <v>321</v>
      </c>
      <c r="C101" s="63">
        <f>E101+G101+I101+K101+M101+O101+Q101+S101+U101+W101+Y101+AA101+AC101+AE101+AG101+AI101+AK101+AM101+AO101+AQ101+AS101+AU101+AW101+AY101</f>
        <v>631865</v>
      </c>
      <c r="D101" s="21" t="s">
        <v>78</v>
      </c>
      <c r="E101" s="22">
        <f>SUMIF(D$168:D$262,D101,E$168:E$262)</f>
        <v>19080</v>
      </c>
      <c r="F101" s="23" t="s">
        <v>48</v>
      </c>
      <c r="G101" s="24">
        <f>SUMIF(F$168:F$262,F101,G$168:G$262)</f>
        <v>38250</v>
      </c>
      <c r="H101" s="25" t="s">
        <v>50</v>
      </c>
      <c r="I101" s="22">
        <f>SUMIF(H$168:H$262,H101,I$168:I$262)</f>
        <v>0</v>
      </c>
      <c r="J101" s="23" t="s">
        <v>96</v>
      </c>
      <c r="K101" s="24">
        <f>SUMIF(J$168:J$262,J101,K$168:K$262)</f>
        <v>0</v>
      </c>
      <c r="L101" s="25" t="s">
        <v>65</v>
      </c>
      <c r="M101" s="22">
        <f>SUMIF(L$168:L$262,L101,M$168:M$262)</f>
        <v>0</v>
      </c>
      <c r="N101" s="23" t="s">
        <v>51</v>
      </c>
      <c r="O101" s="24">
        <f>SUMIF(N$168:N$262,N101,O$168:O$262)</f>
        <v>0</v>
      </c>
      <c r="P101" s="25" t="s">
        <v>127</v>
      </c>
      <c r="Q101" s="22">
        <f>SUMIF(P$168:P$262,P101,Q$168:Q$262)</f>
        <v>289000</v>
      </c>
      <c r="R101" s="23" t="s">
        <v>59</v>
      </c>
      <c r="S101" s="24">
        <f>SUMIF(R$168:R$262,R101,S$168:S$262)</f>
        <v>0</v>
      </c>
      <c r="T101" s="25" t="s">
        <v>54</v>
      </c>
      <c r="U101" s="22">
        <f>SUMIF(T$168:T$262,T101,U$168:U$262)</f>
        <v>285535</v>
      </c>
      <c r="V101" s="23" t="s">
        <v>52</v>
      </c>
      <c r="W101" s="24">
        <f>SUMIF(V$168:V$262,V101,W$168:W$262)</f>
        <v>0</v>
      </c>
      <c r="X101" s="25" t="s">
        <v>110</v>
      </c>
      <c r="Y101" s="22">
        <f>SUMIF(X$168:X$262,X101,Y$168:Y$262)</f>
        <v>0</v>
      </c>
      <c r="Z101" s="23" t="s">
        <v>73</v>
      </c>
      <c r="AA101" s="24">
        <f>SUMIF(Z$168:Z$262,Z101,AA$168:AA$262)</f>
        <v>0</v>
      </c>
      <c r="AB101" s="25" t="s">
        <v>114</v>
      </c>
      <c r="AC101" s="22">
        <f>SUMIF(AB$168:AB$262,AB101,AC$168:AC$262)</f>
        <v>0</v>
      </c>
      <c r="AD101" s="23" t="s">
        <v>77</v>
      </c>
      <c r="AE101" s="24">
        <f>SUMIF(AD$168:AD$262,AD101,AE$168:AE$262)</f>
        <v>0</v>
      </c>
      <c r="AF101" s="25" t="s">
        <v>42</v>
      </c>
      <c r="AG101" s="22">
        <f>SUMIF(AF$168:AF$262,AF101,AG$168:AG$262)</f>
        <v>0</v>
      </c>
      <c r="AH101" s="23" t="s">
        <v>79</v>
      </c>
      <c r="AI101" s="24">
        <f>SUMIF(AH$168:AH$262,AH101,AI$168:AI$262)</f>
        <v>0</v>
      </c>
      <c r="AJ101" s="25" t="s">
        <v>74</v>
      </c>
      <c r="AK101" s="22">
        <f>SUMIF(AJ$168:AJ$262,AJ101,AK$168:AK$262)</f>
        <v>0</v>
      </c>
      <c r="AL101" s="23" t="s">
        <v>107</v>
      </c>
      <c r="AM101" s="24">
        <f>SUMIF(AL$168:AL$262,AL101,AM$168:AM$262)</f>
        <v>0</v>
      </c>
      <c r="AN101" s="25" t="s">
        <v>42</v>
      </c>
      <c r="AO101" s="22">
        <f>SUMIF(AN$168:AN$262,AN101,AO$168:AO$262)</f>
        <v>0</v>
      </c>
      <c r="AP101" s="23" t="s">
        <v>80</v>
      </c>
      <c r="AQ101" s="24">
        <f>SUMIF(AP$168:AP$262,AP101,AQ$168:AQ$262)</f>
        <v>0</v>
      </c>
      <c r="AR101" s="25" t="s">
        <v>115</v>
      </c>
      <c r="AS101" s="22">
        <f>SUMIF(AR$168:AR$262,AR101,AS$168:AS$262)</f>
        <v>0</v>
      </c>
      <c r="AT101" s="23" t="s">
        <v>43</v>
      </c>
      <c r="AU101" s="24">
        <f>SUMIF(AT$168:AT$262,AT101,AU$168:AU$262)</f>
        <v>0</v>
      </c>
      <c r="AV101" s="25" t="s">
        <v>45</v>
      </c>
      <c r="AW101" s="22">
        <f>SUMIF(AV$168:AV$262,AV101,AW$168:AW$262)</f>
        <v>0</v>
      </c>
      <c r="AX101" s="23" t="s">
        <v>145</v>
      </c>
      <c r="AY101" s="24">
        <f>SUMIF(AX$168:AX$262,AX101,AY$168:AY$262)</f>
        <v>0</v>
      </c>
    </row>
    <row r="102" spans="1:51" ht="15.75">
      <c r="A102" s="62">
        <f t="shared" si="0"/>
        <v>100</v>
      </c>
      <c r="B102" s="58" t="s">
        <v>285</v>
      </c>
      <c r="C102" s="63">
        <f>E102+G102+I102+K102+M102+O102+Q102+S102+U102+W102+Y102+AA102+AC102+AE102+AG102+AI102+AK102+AM102+AO102+AQ102+AS102+AU102+AW102+AY102</f>
        <v>520365</v>
      </c>
      <c r="D102" s="21" t="s">
        <v>52</v>
      </c>
      <c r="E102" s="22">
        <f>SUMIF(D$168:D$262,D102,E$168:E$262)</f>
        <v>20340</v>
      </c>
      <c r="F102" s="23" t="s">
        <v>48</v>
      </c>
      <c r="G102" s="24">
        <f>SUMIF(F$168:F$262,F102,G$168:G$262)</f>
        <v>38250</v>
      </c>
      <c r="H102" s="25" t="s">
        <v>72</v>
      </c>
      <c r="I102" s="22">
        <f>SUMIF(H$168:H$262,H102,I$168:I$262)</f>
        <v>0</v>
      </c>
      <c r="J102" s="23" t="s">
        <v>51</v>
      </c>
      <c r="K102" s="24">
        <f>SUMIF(J$168:J$262,J102,K$168:K$262)</f>
        <v>329000</v>
      </c>
      <c r="L102" s="25" t="s">
        <v>167</v>
      </c>
      <c r="M102" s="22">
        <f>SUMIF(L$168:L$262,L102,M$168:M$262)</f>
        <v>0</v>
      </c>
      <c r="N102" s="23" t="s">
        <v>171</v>
      </c>
      <c r="O102" s="24">
        <f>SUMIF(N$168:N$262,N102,O$168:O$262)</f>
        <v>0</v>
      </c>
      <c r="P102" s="25" t="s">
        <v>77</v>
      </c>
      <c r="Q102" s="22">
        <f>SUMIF(P$168:P$262,P102,Q$168:Q$262)</f>
        <v>88375</v>
      </c>
      <c r="R102" s="23" t="s">
        <v>105</v>
      </c>
      <c r="S102" s="24">
        <f>SUMIF(R$168:R$262,R102,S$168:S$262)</f>
        <v>0</v>
      </c>
      <c r="T102" s="25" t="s">
        <v>65</v>
      </c>
      <c r="U102" s="22">
        <f>SUMIF(T$168:T$262,T102,U$168:U$262)</f>
        <v>0</v>
      </c>
      <c r="V102" s="23" t="s">
        <v>55</v>
      </c>
      <c r="W102" s="24">
        <f>SUMIF(V$168:V$262,V102,W$168:W$262)</f>
        <v>0</v>
      </c>
      <c r="X102" s="25" t="s">
        <v>95</v>
      </c>
      <c r="Y102" s="22">
        <f>SUMIF(X$168:X$262,X102,Y$168:Y$262)</f>
        <v>0</v>
      </c>
      <c r="Z102" s="23" t="s">
        <v>134</v>
      </c>
      <c r="AA102" s="24">
        <f>SUMIF(Z$168:Z$262,Z102,AA$168:AA$262)</f>
        <v>0</v>
      </c>
      <c r="AB102" s="25" t="s">
        <v>172</v>
      </c>
      <c r="AC102" s="22">
        <f>SUMIF(AB$168:AB$262,AB102,AC$168:AC$262)</f>
        <v>44400</v>
      </c>
      <c r="AD102" s="23" t="s">
        <v>87</v>
      </c>
      <c r="AE102" s="24">
        <f>SUMIF(AD$168:AD$262,AD102,AE$168:AE$262)</f>
        <v>0</v>
      </c>
      <c r="AF102" s="25" t="s">
        <v>89</v>
      </c>
      <c r="AG102" s="22">
        <f>SUMIF(AF$168:AF$262,AF102,AG$168:AG$262)</f>
        <v>0</v>
      </c>
      <c r="AH102" s="23" t="s">
        <v>117</v>
      </c>
      <c r="AI102" s="24">
        <f>SUMIF(AH$168:AH$262,AH102,AI$168:AI$262)</f>
        <v>0</v>
      </c>
      <c r="AJ102" s="25" t="s">
        <v>162</v>
      </c>
      <c r="AK102" s="22">
        <f>SUMIF(AJ$168:AJ$262,AJ102,AK$168:AK$262)</f>
        <v>0</v>
      </c>
      <c r="AL102" s="23" t="s">
        <v>171</v>
      </c>
      <c r="AM102" s="24">
        <f>SUMIF(AL$168:AL$262,AL102,AM$168:AM$262)</f>
        <v>0</v>
      </c>
      <c r="AN102" s="25" t="s">
        <v>119</v>
      </c>
      <c r="AO102" s="22">
        <f>SUMIF(AN$168:AN$262,AN102,AO$168:AO$262)</f>
        <v>0</v>
      </c>
      <c r="AP102" s="23" t="s">
        <v>54</v>
      </c>
      <c r="AQ102" s="24">
        <f>SUMIF(AP$168:AP$262,AP102,AQ$168:AQ$262)</f>
        <v>0</v>
      </c>
      <c r="AR102" s="25" t="s">
        <v>114</v>
      </c>
      <c r="AS102" s="22">
        <f>SUMIF(AR$168:AR$262,AR102,AS$168:AS$262)</f>
        <v>0</v>
      </c>
      <c r="AT102" s="23" t="s">
        <v>82</v>
      </c>
      <c r="AU102" s="24">
        <f>SUMIF(AT$168:AT$262,AT102,AU$168:AU$262)</f>
        <v>0</v>
      </c>
      <c r="AV102" s="25" t="s">
        <v>130</v>
      </c>
      <c r="AW102" s="22">
        <f>SUMIF(AV$168:AV$262,AV102,AW$168:AW$262)</f>
        <v>0</v>
      </c>
      <c r="AX102" s="23" t="s">
        <v>80</v>
      </c>
      <c r="AY102" s="24">
        <f>SUMIF(AX$168:AX$262,AX102,AY$168:AY$262)</f>
        <v>0</v>
      </c>
    </row>
    <row r="103" spans="1:51" ht="15.75">
      <c r="A103" s="62">
        <f t="shared" si="0"/>
        <v>101</v>
      </c>
      <c r="B103" s="58" t="s">
        <v>316</v>
      </c>
      <c r="C103" s="63">
        <f>E103+G103+I103+K103+M103+O103+Q103+S103+U103+W103+Y103+AA103+AC103+AE103+AG103+AI103+AK103+AM103+AO103+AQ103+AS103+AU103+AW103+AY103</f>
        <v>88985</v>
      </c>
      <c r="D103" s="21" t="s">
        <v>114</v>
      </c>
      <c r="E103" s="22">
        <f>SUMIF(D$168:D$262,D103,E$168:E$262)</f>
        <v>0</v>
      </c>
      <c r="F103" s="23" t="s">
        <v>65</v>
      </c>
      <c r="G103" s="24">
        <f>SUMIF(F$168:F$262,F103,G$168:G$262)</f>
        <v>70125</v>
      </c>
      <c r="H103" s="25" t="s">
        <v>240</v>
      </c>
      <c r="I103" s="22">
        <f>SUMIF(H$168:H$262,H103,I$168:I$262)</f>
        <v>0</v>
      </c>
      <c r="J103" s="23" t="s">
        <v>267</v>
      </c>
      <c r="K103" s="24">
        <f>SUMIF(J$168:J$262,J103,K$168:K$262)</f>
        <v>0</v>
      </c>
      <c r="L103" s="25" t="s">
        <v>317</v>
      </c>
      <c r="M103" s="22">
        <f>SUMIF(L$168:L$262,L103,M$168:M$262)</f>
        <v>0</v>
      </c>
      <c r="N103" s="23" t="s">
        <v>62</v>
      </c>
      <c r="O103" s="24">
        <f>SUMIF(N$168:N$262,N103,O$168:O$262)</f>
        <v>0</v>
      </c>
      <c r="P103" s="25" t="s">
        <v>204</v>
      </c>
      <c r="Q103" s="22">
        <f>SUMIF(P$168:P$262,P103,Q$168:Q$262)</f>
        <v>0</v>
      </c>
      <c r="R103" s="23" t="s">
        <v>266</v>
      </c>
      <c r="S103" s="24">
        <f>SUMIF(R$168:R$262,R103,S$168:S$262)</f>
        <v>0</v>
      </c>
      <c r="T103" s="25" t="s">
        <v>318</v>
      </c>
      <c r="U103" s="22">
        <f>SUMIF(T$168:T$262,T103,U$168:U$262)</f>
        <v>0</v>
      </c>
      <c r="V103" s="23" t="s">
        <v>151</v>
      </c>
      <c r="W103" s="24">
        <f>SUMIF(V$168:V$262,V103,W$168:W$262)</f>
        <v>0</v>
      </c>
      <c r="X103" s="25" t="s">
        <v>203</v>
      </c>
      <c r="Y103" s="22">
        <f>SUMIF(X$168:X$262,X103,Y$168:Y$262)</f>
        <v>0</v>
      </c>
      <c r="Z103" s="23" t="s">
        <v>85</v>
      </c>
      <c r="AA103" s="24">
        <f>SUMIF(Z$168:Z$262,Z103,AA$168:AA$262)</f>
        <v>18860</v>
      </c>
      <c r="AB103" s="25" t="s">
        <v>217</v>
      </c>
      <c r="AC103" s="22">
        <f>SUMIF(AB$168:AB$262,AB103,AC$168:AC$262)</f>
        <v>0</v>
      </c>
      <c r="AD103" s="23" t="s">
        <v>261</v>
      </c>
      <c r="AE103" s="24">
        <f>SUMIF(AD$168:AD$262,AD103,AE$168:AE$262)</f>
        <v>0</v>
      </c>
      <c r="AF103" s="25" t="s">
        <v>139</v>
      </c>
      <c r="AG103" s="22">
        <f>SUMIF(AF$168:AF$262,AF103,AG$168:AG$262)</f>
        <v>0</v>
      </c>
      <c r="AH103" s="23" t="s">
        <v>77</v>
      </c>
      <c r="AI103" s="24">
        <f>SUMIF(AH$168:AH$262,AH103,AI$168:AI$262)</f>
        <v>0</v>
      </c>
      <c r="AJ103" s="25" t="s">
        <v>51</v>
      </c>
      <c r="AK103" s="22">
        <f>SUMIF(AJ$168:AJ$262,AJ103,AK$168:AK$262)</f>
        <v>0</v>
      </c>
      <c r="AL103" s="23" t="s">
        <v>235</v>
      </c>
      <c r="AM103" s="24">
        <f>SUMIF(AL$168:AL$262,AL103,AM$168:AM$262)</f>
        <v>0</v>
      </c>
      <c r="AN103" s="25" t="s">
        <v>93</v>
      </c>
      <c r="AO103" s="22">
        <f>SUMIF(AN$168:AN$262,AN103,AO$168:AO$262)</f>
        <v>0</v>
      </c>
      <c r="AP103" s="23" t="s">
        <v>70</v>
      </c>
      <c r="AQ103" s="24">
        <f>SUMIF(AP$168:AP$262,AP103,AQ$168:AQ$262)</f>
        <v>0</v>
      </c>
      <c r="AR103" s="25" t="s">
        <v>162</v>
      </c>
      <c r="AS103" s="22">
        <f>SUMIF(AR$168:AR$262,AR103,AS$168:AS$262)</f>
        <v>0</v>
      </c>
      <c r="AT103" s="23" t="s">
        <v>155</v>
      </c>
      <c r="AU103" s="24">
        <f>SUMIF(AT$168:AT$262,AT103,AU$168:AU$262)</f>
        <v>0</v>
      </c>
      <c r="AV103" s="25" t="s">
        <v>261</v>
      </c>
      <c r="AW103" s="22">
        <f>SUMIF(AV$168:AV$262,AV103,AW$168:AW$262)</f>
        <v>0</v>
      </c>
      <c r="AX103" s="23" t="s">
        <v>319</v>
      </c>
      <c r="AY103" s="24">
        <f>SUMIF(AX$168:AX$262,AX103,AY$168:AY$262)</f>
        <v>0</v>
      </c>
    </row>
    <row r="104" spans="1:51" ht="16.149999999999999" thickBot="1">
      <c r="A104" s="64">
        <f t="shared" si="0"/>
        <v>102</v>
      </c>
      <c r="B104" s="65" t="s">
        <v>325</v>
      </c>
      <c r="C104" s="66">
        <f>E104+G104+I104+K104+M104+O104+Q104+S104+U104+W104+Y104+AA104+AC104+AE104+AG104+AI104+AK104+AM104+AO104+AQ104+AS104+AU104+AW104+AY104</f>
        <v>46200</v>
      </c>
      <c r="D104" s="21" t="s">
        <v>95</v>
      </c>
      <c r="E104" s="22">
        <f>SUMIF(D$168:D$262,D104,E$168:E$262)</f>
        <v>0</v>
      </c>
      <c r="F104" s="23" t="s">
        <v>176</v>
      </c>
      <c r="G104" s="24">
        <f>SUMIF(F$168:F$262,F104,G$168:G$262)</f>
        <v>0</v>
      </c>
      <c r="H104" s="25" t="s">
        <v>104</v>
      </c>
      <c r="I104" s="22">
        <f>SUMIF(H$168:H$262,H104,I$168:I$262)</f>
        <v>0</v>
      </c>
      <c r="J104" s="23" t="s">
        <v>326</v>
      </c>
      <c r="K104" s="24">
        <f>SUMIF(J$168:J$262,J104,K$168:K$262)</f>
        <v>0</v>
      </c>
      <c r="L104" s="25" t="s">
        <v>98</v>
      </c>
      <c r="M104" s="22">
        <f>SUMIF(L$168:L$262,L104,M$168:M$262)</f>
        <v>0</v>
      </c>
      <c r="N104" s="23" t="s">
        <v>62</v>
      </c>
      <c r="O104" s="24">
        <f>SUMIF(N$168:N$262,N104,O$168:O$262)</f>
        <v>0</v>
      </c>
      <c r="P104" s="25" t="s">
        <v>246</v>
      </c>
      <c r="Q104" s="22">
        <f>SUMIF(P$168:P$262,P104,Q$168:Q$262)</f>
        <v>0</v>
      </c>
      <c r="R104" s="23" t="s">
        <v>317</v>
      </c>
      <c r="S104" s="24">
        <f>SUMIF(R$168:R$262,R104,S$168:S$262)</f>
        <v>0</v>
      </c>
      <c r="T104" s="25" t="s">
        <v>132</v>
      </c>
      <c r="U104" s="22">
        <f>SUMIF(T$168:T$262,T104,U$168:U$262)</f>
        <v>0</v>
      </c>
      <c r="V104" s="23" t="s">
        <v>53</v>
      </c>
      <c r="W104" s="24">
        <f>SUMIF(V$168:V$262,V104,W$168:W$262)</f>
        <v>0</v>
      </c>
      <c r="X104" s="25" t="s">
        <v>62</v>
      </c>
      <c r="Y104" s="22">
        <f>SUMIF(X$168:X$262,X104,Y$168:Y$262)</f>
        <v>0</v>
      </c>
      <c r="Z104" s="23" t="s">
        <v>125</v>
      </c>
      <c r="AA104" s="24">
        <f>SUMIF(Z$168:Z$262,Z104,AA$168:AA$262)</f>
        <v>0</v>
      </c>
      <c r="AB104" s="25" t="s">
        <v>65</v>
      </c>
      <c r="AC104" s="22">
        <f>SUMIF(AB$168:AB$262,AB104,AC$168:AC$262)</f>
        <v>0</v>
      </c>
      <c r="AD104" s="23" t="s">
        <v>215</v>
      </c>
      <c r="AE104" s="24">
        <f>SUMIF(AD$168:AD$262,AD104,AE$168:AE$262)</f>
        <v>0</v>
      </c>
      <c r="AF104" s="25" t="s">
        <v>51</v>
      </c>
      <c r="AG104" s="22">
        <f>SUMIF(AF$168:AF$262,AF104,AG$168:AG$262)</f>
        <v>46200</v>
      </c>
      <c r="AH104" s="23" t="s">
        <v>327</v>
      </c>
      <c r="AI104" s="24">
        <f>SUMIF(AH$168:AH$262,AH104,AI$168:AI$262)</f>
        <v>0</v>
      </c>
      <c r="AJ104" s="25" t="s">
        <v>44</v>
      </c>
      <c r="AK104" s="22">
        <f>SUMIF(AJ$168:AJ$262,AJ104,AK$168:AK$262)</f>
        <v>0</v>
      </c>
      <c r="AL104" s="23" t="s">
        <v>165</v>
      </c>
      <c r="AM104" s="24">
        <f>SUMIF(AL$168:AL$262,AL104,AM$168:AM$262)</f>
        <v>0</v>
      </c>
      <c r="AN104" s="25" t="s">
        <v>328</v>
      </c>
      <c r="AO104" s="22">
        <f>SUMIF(AN$168:AN$262,AN104,AO$168:AO$262)</f>
        <v>0</v>
      </c>
      <c r="AP104" s="23" t="s">
        <v>329</v>
      </c>
      <c r="AQ104" s="24">
        <f>SUMIF(AP$168:AP$262,AP104,AQ$168:AQ$262)</f>
        <v>0</v>
      </c>
      <c r="AR104" s="25" t="s">
        <v>280</v>
      </c>
      <c r="AS104" s="22">
        <f>SUMIF(AR$168:AR$262,AR104,AS$168:AS$262)</f>
        <v>0</v>
      </c>
      <c r="AT104" s="23" t="s">
        <v>299</v>
      </c>
      <c r="AU104" s="24">
        <f>SUMIF(AT$168:AT$262,AT104,AU$168:AU$262)</f>
        <v>0</v>
      </c>
      <c r="AV104" s="25" t="s">
        <v>112</v>
      </c>
      <c r="AW104" s="22">
        <f>SUMIF(AV$168:AV$262,AV104,AW$168:AW$262)</f>
        <v>0</v>
      </c>
      <c r="AX104" s="23" t="s">
        <v>54</v>
      </c>
      <c r="AY104" s="24">
        <f>SUMIF(AX$168:AX$262,AX104,AY$168:AY$262)</f>
        <v>0</v>
      </c>
    </row>
    <row r="105" spans="1:51" ht="15.75" hidden="1">
      <c r="A105" s="55" t="e">
        <f>#REF!+1</f>
        <v>#REF!</v>
      </c>
      <c r="B105" s="56"/>
      <c r="C105" s="57">
        <f t="shared" ref="C105:C165" si="1">E105+G105+I105+K105+M105+O105+Q105+S105+U105+U105+W105+Y105+AA105+AC105+AE105+AG105+AI105+AK105+AM105+AO105+AQ105+AS105+AU105+AW105+AY105</f>
        <v>0</v>
      </c>
      <c r="D105" s="21"/>
      <c r="E105" s="22">
        <f t="shared" ref="E105:E165" si="2">SUMIF(D$168:D$262,D105,E$168:E$262)</f>
        <v>0</v>
      </c>
      <c r="F105" s="26"/>
      <c r="G105" s="24">
        <f t="shared" ref="G105:G165" si="3">SUMIF(F$168:F$262,F105,G$168:G$262)</f>
        <v>0</v>
      </c>
      <c r="H105" s="28"/>
      <c r="I105" s="22">
        <f t="shared" ref="I105:I165" si="4">SUMIF(H$168:H$262,H105,I$168:I$262)</f>
        <v>0</v>
      </c>
      <c r="J105" s="26"/>
      <c r="K105" s="24">
        <f t="shared" ref="K105:K165" si="5">SUMIF(J$168:J$262,J105,K$168:K$262)</f>
        <v>0</v>
      </c>
      <c r="L105" s="28"/>
      <c r="M105" s="22">
        <f t="shared" ref="M105:M165" si="6">SUMIF(L$168:L$262,L105,M$168:M$262)</f>
        <v>0</v>
      </c>
      <c r="N105" s="26"/>
      <c r="O105" s="24">
        <f t="shared" ref="O105:O165" si="7">SUMIF(N$168:N$262,N105,O$168:O$262)</f>
        <v>0</v>
      </c>
      <c r="P105" s="28"/>
      <c r="Q105" s="22">
        <f t="shared" ref="Q105:Q165" si="8">SUMIF(P$168:P$262,P105,Q$168:Q$262)</f>
        <v>0</v>
      </c>
      <c r="R105" s="26"/>
      <c r="S105" s="24">
        <f t="shared" ref="S105:S165" si="9">SUMIF(R$168:R$262,R105,S$168:S$262)</f>
        <v>0</v>
      </c>
      <c r="T105" s="28"/>
      <c r="U105" s="22">
        <f t="shared" ref="U105:U165" si="10">SUMIF(T$168:T$262,T105,U$168:U$262)</f>
        <v>0</v>
      </c>
      <c r="V105" s="26"/>
      <c r="W105" s="24">
        <f t="shared" ref="W105:W165" si="11">SUMIF(V$168:V$262,V105,W$168:W$262)</f>
        <v>0</v>
      </c>
      <c r="X105" s="28"/>
      <c r="Y105" s="22">
        <f t="shared" ref="Y105:Y165" si="12">SUMIF(X$168:X$262,X105,Y$168:Y$262)</f>
        <v>0</v>
      </c>
      <c r="Z105" s="26"/>
      <c r="AA105" s="24">
        <f t="shared" ref="AA105:AA165" si="13">SUMIF(Z$168:Z$262,Z105,AA$168:AA$262)</f>
        <v>0</v>
      </c>
      <c r="AB105" s="28"/>
      <c r="AC105" s="22">
        <f t="shared" ref="AC105:AC165" si="14">SUMIF(AB$168:AB$262,AB105,AC$168:AC$262)</f>
        <v>0</v>
      </c>
      <c r="AD105" s="26"/>
      <c r="AE105" s="24">
        <f t="shared" ref="AE105:AE165" si="15">SUMIF(AD$168:AD$262,AD105,AE$168:AE$262)</f>
        <v>0</v>
      </c>
      <c r="AF105" s="25" t="s">
        <v>330</v>
      </c>
      <c r="AG105" s="22">
        <f t="shared" ref="AG105:AG165" si="16">SUMIF(AF$168:AF$262,AF105,AG$168:AG$262)</f>
        <v>0</v>
      </c>
      <c r="AH105" s="26"/>
      <c r="AI105" s="24">
        <f t="shared" ref="AI105:AI165" si="17">SUMIF(AH$168:AH$262,AH105,AI$168:AI$262)</f>
        <v>0</v>
      </c>
      <c r="AJ105" s="28"/>
      <c r="AK105" s="22">
        <f t="shared" ref="AK105:AK165" si="18">SUMIF(AJ$168:AJ$262,AJ105,AK$168:AK$262)</f>
        <v>0</v>
      </c>
      <c r="AL105" s="26"/>
      <c r="AM105" s="24">
        <f t="shared" ref="AM105:AM165" si="19">SUMIF(AL$168:AL$262,AL105,AM$168:AM$262)</f>
        <v>0</v>
      </c>
      <c r="AN105" s="28"/>
      <c r="AO105" s="22">
        <f t="shared" ref="AO105:AO165" si="20">SUMIF(AN$168:AN$262,AN105,AO$168:AO$262)</f>
        <v>0</v>
      </c>
      <c r="AP105" s="26"/>
      <c r="AQ105" s="24">
        <f t="shared" ref="AQ105:AQ165" si="21">SUMIF(AP$168:AP$262,AP105,AQ$168:AQ$262)</f>
        <v>0</v>
      </c>
      <c r="AR105" s="28"/>
      <c r="AS105" s="22">
        <f t="shared" ref="AS105:AS165" si="22">SUMIF(AR$168:AR$262,AR105,AS$168:AS$262)</f>
        <v>0</v>
      </c>
      <c r="AT105" s="26"/>
      <c r="AU105" s="24">
        <f t="shared" ref="AU105:AU165" si="23">SUMIF(AT$168:AT$262,AT105,AU$168:AU$262)</f>
        <v>0</v>
      </c>
      <c r="AV105" s="28"/>
      <c r="AW105" s="22">
        <f t="shared" ref="AW105:AW165" si="24">SUMIF(AV$168:AV$262,AV105,AW$168:AW$262)</f>
        <v>0</v>
      </c>
      <c r="AX105" s="26"/>
      <c r="AY105" s="24">
        <f t="shared" ref="AY105:AY165" si="25">SUMIF(AX$168:AX$262,AX105,AY$168:AY$262)</f>
        <v>0</v>
      </c>
    </row>
    <row r="106" spans="1:51" ht="15.75" hidden="1">
      <c r="A106" s="26" t="e">
        <f t="shared" ref="A106:A165" si="26">A105+1</f>
        <v>#REF!</v>
      </c>
      <c r="B106" s="23"/>
      <c r="C106" s="27">
        <f t="shared" si="1"/>
        <v>0</v>
      </c>
      <c r="D106" s="21"/>
      <c r="E106" s="22">
        <f t="shared" si="2"/>
        <v>0</v>
      </c>
      <c r="F106" s="26"/>
      <c r="G106" s="24">
        <f t="shared" si="3"/>
        <v>0</v>
      </c>
      <c r="H106" s="28"/>
      <c r="I106" s="22">
        <f t="shared" si="4"/>
        <v>0</v>
      </c>
      <c r="J106" s="26"/>
      <c r="K106" s="24">
        <f t="shared" si="5"/>
        <v>0</v>
      </c>
      <c r="L106" s="28"/>
      <c r="M106" s="22">
        <f t="shared" si="6"/>
        <v>0</v>
      </c>
      <c r="N106" s="26"/>
      <c r="O106" s="24">
        <f t="shared" si="7"/>
        <v>0</v>
      </c>
      <c r="P106" s="28"/>
      <c r="Q106" s="22">
        <f t="shared" si="8"/>
        <v>0</v>
      </c>
      <c r="R106" s="26"/>
      <c r="S106" s="24">
        <f t="shared" si="9"/>
        <v>0</v>
      </c>
      <c r="T106" s="28"/>
      <c r="U106" s="22">
        <f t="shared" si="10"/>
        <v>0</v>
      </c>
      <c r="V106" s="26"/>
      <c r="W106" s="24">
        <f t="shared" si="11"/>
        <v>0</v>
      </c>
      <c r="X106" s="28"/>
      <c r="Y106" s="22">
        <f t="shared" si="12"/>
        <v>0</v>
      </c>
      <c r="Z106" s="26"/>
      <c r="AA106" s="24">
        <f t="shared" si="13"/>
        <v>0</v>
      </c>
      <c r="AB106" s="28"/>
      <c r="AC106" s="22">
        <f t="shared" si="14"/>
        <v>0</v>
      </c>
      <c r="AD106" s="26"/>
      <c r="AE106" s="24">
        <f t="shared" si="15"/>
        <v>0</v>
      </c>
      <c r="AF106" s="28"/>
      <c r="AG106" s="22">
        <f t="shared" si="16"/>
        <v>0</v>
      </c>
      <c r="AH106" s="26"/>
      <c r="AI106" s="24">
        <f t="shared" si="17"/>
        <v>0</v>
      </c>
      <c r="AJ106" s="28"/>
      <c r="AK106" s="22">
        <f t="shared" si="18"/>
        <v>0</v>
      </c>
      <c r="AL106" s="26"/>
      <c r="AM106" s="24">
        <f t="shared" si="19"/>
        <v>0</v>
      </c>
      <c r="AN106" s="28"/>
      <c r="AO106" s="22">
        <f t="shared" si="20"/>
        <v>0</v>
      </c>
      <c r="AP106" s="26"/>
      <c r="AQ106" s="24">
        <f t="shared" si="21"/>
        <v>0</v>
      </c>
      <c r="AR106" s="28"/>
      <c r="AS106" s="22">
        <f t="shared" si="22"/>
        <v>0</v>
      </c>
      <c r="AT106" s="26"/>
      <c r="AU106" s="24">
        <f t="shared" si="23"/>
        <v>0</v>
      </c>
      <c r="AV106" s="28"/>
      <c r="AW106" s="22">
        <f t="shared" si="24"/>
        <v>0</v>
      </c>
      <c r="AX106" s="26"/>
      <c r="AY106" s="24">
        <f t="shared" si="25"/>
        <v>0</v>
      </c>
    </row>
    <row r="107" spans="1:51" ht="15.75" hidden="1">
      <c r="A107" s="26" t="e">
        <f t="shared" si="26"/>
        <v>#REF!</v>
      </c>
      <c r="B107" s="23"/>
      <c r="C107" s="27">
        <f t="shared" si="1"/>
        <v>0</v>
      </c>
      <c r="D107" s="21"/>
      <c r="E107" s="22">
        <f t="shared" si="2"/>
        <v>0</v>
      </c>
      <c r="F107" s="26"/>
      <c r="G107" s="24">
        <f t="shared" si="3"/>
        <v>0</v>
      </c>
      <c r="H107" s="28"/>
      <c r="I107" s="22">
        <f t="shared" si="4"/>
        <v>0</v>
      </c>
      <c r="J107" s="26"/>
      <c r="K107" s="24">
        <f t="shared" si="5"/>
        <v>0</v>
      </c>
      <c r="L107" s="28"/>
      <c r="M107" s="22">
        <f t="shared" si="6"/>
        <v>0</v>
      </c>
      <c r="N107" s="26"/>
      <c r="O107" s="24">
        <f t="shared" si="7"/>
        <v>0</v>
      </c>
      <c r="P107" s="28"/>
      <c r="Q107" s="22">
        <f t="shared" si="8"/>
        <v>0</v>
      </c>
      <c r="R107" s="26"/>
      <c r="S107" s="24">
        <f t="shared" si="9"/>
        <v>0</v>
      </c>
      <c r="T107" s="28"/>
      <c r="U107" s="22">
        <f t="shared" si="10"/>
        <v>0</v>
      </c>
      <c r="V107" s="26"/>
      <c r="W107" s="24">
        <f t="shared" si="11"/>
        <v>0</v>
      </c>
      <c r="X107" s="28"/>
      <c r="Y107" s="22">
        <f t="shared" si="12"/>
        <v>0</v>
      </c>
      <c r="Z107" s="26"/>
      <c r="AA107" s="24">
        <f t="shared" si="13"/>
        <v>0</v>
      </c>
      <c r="AB107" s="28"/>
      <c r="AC107" s="22">
        <f t="shared" si="14"/>
        <v>0</v>
      </c>
      <c r="AD107" s="26"/>
      <c r="AE107" s="24">
        <f t="shared" si="15"/>
        <v>0</v>
      </c>
      <c r="AF107" s="28"/>
      <c r="AG107" s="22">
        <f t="shared" si="16"/>
        <v>0</v>
      </c>
      <c r="AH107" s="26"/>
      <c r="AI107" s="24">
        <f t="shared" si="17"/>
        <v>0</v>
      </c>
      <c r="AJ107" s="28"/>
      <c r="AK107" s="22">
        <f t="shared" si="18"/>
        <v>0</v>
      </c>
      <c r="AL107" s="26"/>
      <c r="AM107" s="24">
        <f t="shared" si="19"/>
        <v>0</v>
      </c>
      <c r="AN107" s="28"/>
      <c r="AO107" s="22">
        <f t="shared" si="20"/>
        <v>0</v>
      </c>
      <c r="AP107" s="26"/>
      <c r="AQ107" s="24">
        <f t="shared" si="21"/>
        <v>0</v>
      </c>
      <c r="AR107" s="28"/>
      <c r="AS107" s="22">
        <f t="shared" si="22"/>
        <v>0</v>
      </c>
      <c r="AT107" s="26"/>
      <c r="AU107" s="24">
        <f t="shared" si="23"/>
        <v>0</v>
      </c>
      <c r="AV107" s="28"/>
      <c r="AW107" s="22">
        <f t="shared" si="24"/>
        <v>0</v>
      </c>
      <c r="AX107" s="26"/>
      <c r="AY107" s="24">
        <f t="shared" si="25"/>
        <v>0</v>
      </c>
    </row>
    <row r="108" spans="1:51" ht="15.75" hidden="1">
      <c r="A108" s="26" t="e">
        <f t="shared" si="26"/>
        <v>#REF!</v>
      </c>
      <c r="B108" s="23"/>
      <c r="C108" s="27">
        <f t="shared" si="1"/>
        <v>0</v>
      </c>
      <c r="D108" s="21"/>
      <c r="E108" s="22">
        <f t="shared" si="2"/>
        <v>0</v>
      </c>
      <c r="F108" s="26"/>
      <c r="G108" s="24">
        <f t="shared" si="3"/>
        <v>0</v>
      </c>
      <c r="H108" s="28"/>
      <c r="I108" s="22">
        <f t="shared" si="4"/>
        <v>0</v>
      </c>
      <c r="J108" s="26"/>
      <c r="K108" s="24">
        <f t="shared" si="5"/>
        <v>0</v>
      </c>
      <c r="L108" s="28"/>
      <c r="M108" s="22">
        <f t="shared" si="6"/>
        <v>0</v>
      </c>
      <c r="N108" s="26"/>
      <c r="O108" s="24">
        <f t="shared" si="7"/>
        <v>0</v>
      </c>
      <c r="P108" s="28"/>
      <c r="Q108" s="22">
        <f t="shared" si="8"/>
        <v>0</v>
      </c>
      <c r="R108" s="26"/>
      <c r="S108" s="24">
        <f t="shared" si="9"/>
        <v>0</v>
      </c>
      <c r="T108" s="28"/>
      <c r="U108" s="22">
        <f t="shared" si="10"/>
        <v>0</v>
      </c>
      <c r="V108" s="26"/>
      <c r="W108" s="24">
        <f t="shared" si="11"/>
        <v>0</v>
      </c>
      <c r="X108" s="28"/>
      <c r="Y108" s="22">
        <f t="shared" si="12"/>
        <v>0</v>
      </c>
      <c r="Z108" s="26"/>
      <c r="AA108" s="24">
        <f t="shared" si="13"/>
        <v>0</v>
      </c>
      <c r="AB108" s="28"/>
      <c r="AC108" s="22">
        <f t="shared" si="14"/>
        <v>0</v>
      </c>
      <c r="AD108" s="26"/>
      <c r="AE108" s="24">
        <f t="shared" si="15"/>
        <v>0</v>
      </c>
      <c r="AF108" s="28"/>
      <c r="AG108" s="22">
        <f t="shared" si="16"/>
        <v>0</v>
      </c>
      <c r="AH108" s="26"/>
      <c r="AI108" s="24">
        <f t="shared" si="17"/>
        <v>0</v>
      </c>
      <c r="AJ108" s="28"/>
      <c r="AK108" s="22">
        <f t="shared" si="18"/>
        <v>0</v>
      </c>
      <c r="AL108" s="26"/>
      <c r="AM108" s="24">
        <f t="shared" si="19"/>
        <v>0</v>
      </c>
      <c r="AN108" s="28"/>
      <c r="AO108" s="22">
        <f t="shared" si="20"/>
        <v>0</v>
      </c>
      <c r="AP108" s="26"/>
      <c r="AQ108" s="24">
        <f t="shared" si="21"/>
        <v>0</v>
      </c>
      <c r="AR108" s="28"/>
      <c r="AS108" s="22">
        <f t="shared" si="22"/>
        <v>0</v>
      </c>
      <c r="AT108" s="26"/>
      <c r="AU108" s="24">
        <f t="shared" si="23"/>
        <v>0</v>
      </c>
      <c r="AV108" s="28"/>
      <c r="AW108" s="22">
        <f t="shared" si="24"/>
        <v>0</v>
      </c>
      <c r="AX108" s="26"/>
      <c r="AY108" s="24">
        <f t="shared" si="25"/>
        <v>0</v>
      </c>
    </row>
    <row r="109" spans="1:51" ht="15.75" hidden="1">
      <c r="A109" s="26" t="e">
        <f t="shared" si="26"/>
        <v>#REF!</v>
      </c>
      <c r="B109" s="23"/>
      <c r="C109" s="27">
        <f t="shared" si="1"/>
        <v>0</v>
      </c>
      <c r="D109" s="21"/>
      <c r="E109" s="22">
        <f t="shared" si="2"/>
        <v>0</v>
      </c>
      <c r="F109" s="26"/>
      <c r="G109" s="24">
        <f t="shared" si="3"/>
        <v>0</v>
      </c>
      <c r="H109" s="28"/>
      <c r="I109" s="22">
        <f t="shared" si="4"/>
        <v>0</v>
      </c>
      <c r="J109" s="26"/>
      <c r="K109" s="24">
        <f t="shared" si="5"/>
        <v>0</v>
      </c>
      <c r="L109" s="28"/>
      <c r="M109" s="22">
        <f t="shared" si="6"/>
        <v>0</v>
      </c>
      <c r="N109" s="26"/>
      <c r="O109" s="24">
        <f t="shared" si="7"/>
        <v>0</v>
      </c>
      <c r="P109" s="28"/>
      <c r="Q109" s="22">
        <f t="shared" si="8"/>
        <v>0</v>
      </c>
      <c r="R109" s="26"/>
      <c r="S109" s="24">
        <f t="shared" si="9"/>
        <v>0</v>
      </c>
      <c r="T109" s="28"/>
      <c r="U109" s="22">
        <f t="shared" si="10"/>
        <v>0</v>
      </c>
      <c r="V109" s="26"/>
      <c r="W109" s="24">
        <f t="shared" si="11"/>
        <v>0</v>
      </c>
      <c r="X109" s="28"/>
      <c r="Y109" s="22">
        <f t="shared" si="12"/>
        <v>0</v>
      </c>
      <c r="Z109" s="26"/>
      <c r="AA109" s="24">
        <f t="shared" si="13"/>
        <v>0</v>
      </c>
      <c r="AB109" s="28"/>
      <c r="AC109" s="22">
        <f t="shared" si="14"/>
        <v>0</v>
      </c>
      <c r="AD109" s="26"/>
      <c r="AE109" s="24">
        <f t="shared" si="15"/>
        <v>0</v>
      </c>
      <c r="AF109" s="28"/>
      <c r="AG109" s="22">
        <f t="shared" si="16"/>
        <v>0</v>
      </c>
      <c r="AH109" s="26"/>
      <c r="AI109" s="24">
        <f t="shared" si="17"/>
        <v>0</v>
      </c>
      <c r="AJ109" s="28"/>
      <c r="AK109" s="22">
        <f t="shared" si="18"/>
        <v>0</v>
      </c>
      <c r="AL109" s="26"/>
      <c r="AM109" s="24">
        <f t="shared" si="19"/>
        <v>0</v>
      </c>
      <c r="AN109" s="28"/>
      <c r="AO109" s="22">
        <f t="shared" si="20"/>
        <v>0</v>
      </c>
      <c r="AP109" s="26"/>
      <c r="AQ109" s="24">
        <f t="shared" si="21"/>
        <v>0</v>
      </c>
      <c r="AR109" s="28"/>
      <c r="AS109" s="22">
        <f t="shared" si="22"/>
        <v>0</v>
      </c>
      <c r="AT109" s="26"/>
      <c r="AU109" s="24">
        <f t="shared" si="23"/>
        <v>0</v>
      </c>
      <c r="AV109" s="28"/>
      <c r="AW109" s="22">
        <f t="shared" si="24"/>
        <v>0</v>
      </c>
      <c r="AX109" s="26"/>
      <c r="AY109" s="24">
        <f t="shared" si="25"/>
        <v>0</v>
      </c>
    </row>
    <row r="110" spans="1:51" ht="15.75" hidden="1">
      <c r="A110" s="26" t="e">
        <f t="shared" si="26"/>
        <v>#REF!</v>
      </c>
      <c r="B110" s="23"/>
      <c r="C110" s="27">
        <f t="shared" si="1"/>
        <v>0</v>
      </c>
      <c r="D110" s="21"/>
      <c r="E110" s="22">
        <f t="shared" si="2"/>
        <v>0</v>
      </c>
      <c r="F110" s="26"/>
      <c r="G110" s="24">
        <f t="shared" si="3"/>
        <v>0</v>
      </c>
      <c r="H110" s="28"/>
      <c r="I110" s="22">
        <f t="shared" si="4"/>
        <v>0</v>
      </c>
      <c r="J110" s="26"/>
      <c r="K110" s="24">
        <f t="shared" si="5"/>
        <v>0</v>
      </c>
      <c r="L110" s="28"/>
      <c r="M110" s="22">
        <f t="shared" si="6"/>
        <v>0</v>
      </c>
      <c r="N110" s="26"/>
      <c r="O110" s="24">
        <f t="shared" si="7"/>
        <v>0</v>
      </c>
      <c r="P110" s="28"/>
      <c r="Q110" s="22">
        <f t="shared" si="8"/>
        <v>0</v>
      </c>
      <c r="R110" s="26"/>
      <c r="S110" s="24">
        <f t="shared" si="9"/>
        <v>0</v>
      </c>
      <c r="T110" s="28"/>
      <c r="U110" s="22">
        <f t="shared" si="10"/>
        <v>0</v>
      </c>
      <c r="V110" s="26"/>
      <c r="W110" s="24">
        <f t="shared" si="11"/>
        <v>0</v>
      </c>
      <c r="X110" s="28"/>
      <c r="Y110" s="22">
        <f t="shared" si="12"/>
        <v>0</v>
      </c>
      <c r="Z110" s="26"/>
      <c r="AA110" s="24">
        <f t="shared" si="13"/>
        <v>0</v>
      </c>
      <c r="AB110" s="28"/>
      <c r="AC110" s="22">
        <f t="shared" si="14"/>
        <v>0</v>
      </c>
      <c r="AD110" s="26"/>
      <c r="AE110" s="24">
        <f t="shared" si="15"/>
        <v>0</v>
      </c>
      <c r="AF110" s="28"/>
      <c r="AG110" s="22">
        <f t="shared" si="16"/>
        <v>0</v>
      </c>
      <c r="AH110" s="26"/>
      <c r="AI110" s="24">
        <f t="shared" si="17"/>
        <v>0</v>
      </c>
      <c r="AJ110" s="28"/>
      <c r="AK110" s="22">
        <f t="shared" si="18"/>
        <v>0</v>
      </c>
      <c r="AL110" s="26"/>
      <c r="AM110" s="24">
        <f t="shared" si="19"/>
        <v>0</v>
      </c>
      <c r="AN110" s="28"/>
      <c r="AO110" s="22">
        <f t="shared" si="20"/>
        <v>0</v>
      </c>
      <c r="AP110" s="26"/>
      <c r="AQ110" s="24">
        <f t="shared" si="21"/>
        <v>0</v>
      </c>
      <c r="AR110" s="28"/>
      <c r="AS110" s="22">
        <f t="shared" si="22"/>
        <v>0</v>
      </c>
      <c r="AT110" s="26"/>
      <c r="AU110" s="24">
        <f t="shared" si="23"/>
        <v>0</v>
      </c>
      <c r="AV110" s="28"/>
      <c r="AW110" s="22">
        <f t="shared" si="24"/>
        <v>0</v>
      </c>
      <c r="AX110" s="26"/>
      <c r="AY110" s="24">
        <f t="shared" si="25"/>
        <v>0</v>
      </c>
    </row>
    <row r="111" spans="1:51" ht="15.75" hidden="1">
      <c r="A111" s="26" t="e">
        <f t="shared" si="26"/>
        <v>#REF!</v>
      </c>
      <c r="B111" s="23"/>
      <c r="C111" s="27">
        <f t="shared" si="1"/>
        <v>0</v>
      </c>
      <c r="D111" s="21"/>
      <c r="E111" s="22">
        <f t="shared" si="2"/>
        <v>0</v>
      </c>
      <c r="F111" s="26"/>
      <c r="G111" s="24">
        <f t="shared" si="3"/>
        <v>0</v>
      </c>
      <c r="H111" s="28"/>
      <c r="I111" s="22">
        <f t="shared" si="4"/>
        <v>0</v>
      </c>
      <c r="J111" s="26"/>
      <c r="K111" s="24">
        <f t="shared" si="5"/>
        <v>0</v>
      </c>
      <c r="L111" s="28"/>
      <c r="M111" s="22">
        <f t="shared" si="6"/>
        <v>0</v>
      </c>
      <c r="N111" s="26"/>
      <c r="O111" s="24">
        <f t="shared" si="7"/>
        <v>0</v>
      </c>
      <c r="P111" s="28"/>
      <c r="Q111" s="22">
        <f t="shared" si="8"/>
        <v>0</v>
      </c>
      <c r="R111" s="26"/>
      <c r="S111" s="24">
        <f t="shared" si="9"/>
        <v>0</v>
      </c>
      <c r="T111" s="28"/>
      <c r="U111" s="22">
        <f t="shared" si="10"/>
        <v>0</v>
      </c>
      <c r="V111" s="26"/>
      <c r="W111" s="24">
        <f t="shared" si="11"/>
        <v>0</v>
      </c>
      <c r="X111" s="28"/>
      <c r="Y111" s="22">
        <f t="shared" si="12"/>
        <v>0</v>
      </c>
      <c r="Z111" s="26"/>
      <c r="AA111" s="24">
        <f t="shared" si="13"/>
        <v>0</v>
      </c>
      <c r="AB111" s="28"/>
      <c r="AC111" s="22">
        <f t="shared" si="14"/>
        <v>0</v>
      </c>
      <c r="AD111" s="26"/>
      <c r="AE111" s="24">
        <f t="shared" si="15"/>
        <v>0</v>
      </c>
      <c r="AF111" s="28"/>
      <c r="AG111" s="22">
        <f t="shared" si="16"/>
        <v>0</v>
      </c>
      <c r="AH111" s="26"/>
      <c r="AI111" s="24">
        <f t="shared" si="17"/>
        <v>0</v>
      </c>
      <c r="AJ111" s="28"/>
      <c r="AK111" s="22">
        <f t="shared" si="18"/>
        <v>0</v>
      </c>
      <c r="AL111" s="26"/>
      <c r="AM111" s="24">
        <f t="shared" si="19"/>
        <v>0</v>
      </c>
      <c r="AN111" s="28"/>
      <c r="AO111" s="22">
        <f t="shared" si="20"/>
        <v>0</v>
      </c>
      <c r="AP111" s="26"/>
      <c r="AQ111" s="24">
        <f t="shared" si="21"/>
        <v>0</v>
      </c>
      <c r="AR111" s="28"/>
      <c r="AS111" s="22">
        <f t="shared" si="22"/>
        <v>0</v>
      </c>
      <c r="AT111" s="26"/>
      <c r="AU111" s="24">
        <f t="shared" si="23"/>
        <v>0</v>
      </c>
      <c r="AV111" s="28"/>
      <c r="AW111" s="22">
        <f t="shared" si="24"/>
        <v>0</v>
      </c>
      <c r="AX111" s="26"/>
      <c r="AY111" s="24">
        <f t="shared" si="25"/>
        <v>0</v>
      </c>
    </row>
    <row r="112" spans="1:51" ht="15.75" hidden="1">
      <c r="A112" s="26" t="e">
        <f t="shared" si="26"/>
        <v>#REF!</v>
      </c>
      <c r="B112" s="23"/>
      <c r="C112" s="27">
        <f t="shared" si="1"/>
        <v>0</v>
      </c>
      <c r="D112" s="21"/>
      <c r="E112" s="22">
        <f t="shared" si="2"/>
        <v>0</v>
      </c>
      <c r="F112" s="26"/>
      <c r="G112" s="24">
        <f t="shared" si="3"/>
        <v>0</v>
      </c>
      <c r="H112" s="28"/>
      <c r="I112" s="22">
        <f t="shared" si="4"/>
        <v>0</v>
      </c>
      <c r="J112" s="26"/>
      <c r="K112" s="24">
        <f t="shared" si="5"/>
        <v>0</v>
      </c>
      <c r="L112" s="28"/>
      <c r="M112" s="22">
        <f t="shared" si="6"/>
        <v>0</v>
      </c>
      <c r="N112" s="26"/>
      <c r="O112" s="24">
        <f t="shared" si="7"/>
        <v>0</v>
      </c>
      <c r="P112" s="28"/>
      <c r="Q112" s="22">
        <f t="shared" si="8"/>
        <v>0</v>
      </c>
      <c r="R112" s="26"/>
      <c r="S112" s="24">
        <f t="shared" si="9"/>
        <v>0</v>
      </c>
      <c r="T112" s="28"/>
      <c r="U112" s="22">
        <f t="shared" si="10"/>
        <v>0</v>
      </c>
      <c r="V112" s="26"/>
      <c r="W112" s="24">
        <f t="shared" si="11"/>
        <v>0</v>
      </c>
      <c r="X112" s="28"/>
      <c r="Y112" s="22">
        <f t="shared" si="12"/>
        <v>0</v>
      </c>
      <c r="Z112" s="26"/>
      <c r="AA112" s="24">
        <f t="shared" si="13"/>
        <v>0</v>
      </c>
      <c r="AB112" s="28"/>
      <c r="AC112" s="22">
        <f t="shared" si="14"/>
        <v>0</v>
      </c>
      <c r="AD112" s="26"/>
      <c r="AE112" s="24">
        <f t="shared" si="15"/>
        <v>0</v>
      </c>
      <c r="AF112" s="28"/>
      <c r="AG112" s="22">
        <f t="shared" si="16"/>
        <v>0</v>
      </c>
      <c r="AH112" s="26"/>
      <c r="AI112" s="24">
        <f t="shared" si="17"/>
        <v>0</v>
      </c>
      <c r="AJ112" s="28"/>
      <c r="AK112" s="22">
        <f t="shared" si="18"/>
        <v>0</v>
      </c>
      <c r="AL112" s="26"/>
      <c r="AM112" s="24">
        <f t="shared" si="19"/>
        <v>0</v>
      </c>
      <c r="AN112" s="28"/>
      <c r="AO112" s="22">
        <f t="shared" si="20"/>
        <v>0</v>
      </c>
      <c r="AP112" s="26"/>
      <c r="AQ112" s="24">
        <f t="shared" si="21"/>
        <v>0</v>
      </c>
      <c r="AR112" s="28"/>
      <c r="AS112" s="22">
        <f t="shared" si="22"/>
        <v>0</v>
      </c>
      <c r="AT112" s="26"/>
      <c r="AU112" s="24">
        <f t="shared" si="23"/>
        <v>0</v>
      </c>
      <c r="AV112" s="28"/>
      <c r="AW112" s="22">
        <f t="shared" si="24"/>
        <v>0</v>
      </c>
      <c r="AX112" s="26"/>
      <c r="AY112" s="24">
        <f t="shared" si="25"/>
        <v>0</v>
      </c>
    </row>
    <row r="113" spans="1:51" ht="15.75" hidden="1">
      <c r="A113" s="26" t="e">
        <f t="shared" si="26"/>
        <v>#REF!</v>
      </c>
      <c r="B113" s="23"/>
      <c r="C113" s="27">
        <f t="shared" si="1"/>
        <v>0</v>
      </c>
      <c r="D113" s="21"/>
      <c r="E113" s="22">
        <f t="shared" si="2"/>
        <v>0</v>
      </c>
      <c r="F113" s="26"/>
      <c r="G113" s="24">
        <f t="shared" si="3"/>
        <v>0</v>
      </c>
      <c r="H113" s="28"/>
      <c r="I113" s="22">
        <f t="shared" si="4"/>
        <v>0</v>
      </c>
      <c r="J113" s="26"/>
      <c r="K113" s="24">
        <f t="shared" si="5"/>
        <v>0</v>
      </c>
      <c r="L113" s="28"/>
      <c r="M113" s="22">
        <f t="shared" si="6"/>
        <v>0</v>
      </c>
      <c r="N113" s="26"/>
      <c r="O113" s="24">
        <f t="shared" si="7"/>
        <v>0</v>
      </c>
      <c r="P113" s="28"/>
      <c r="Q113" s="22">
        <f t="shared" si="8"/>
        <v>0</v>
      </c>
      <c r="R113" s="26"/>
      <c r="S113" s="24">
        <f t="shared" si="9"/>
        <v>0</v>
      </c>
      <c r="T113" s="28"/>
      <c r="U113" s="22">
        <f t="shared" si="10"/>
        <v>0</v>
      </c>
      <c r="V113" s="26"/>
      <c r="W113" s="24">
        <f t="shared" si="11"/>
        <v>0</v>
      </c>
      <c r="X113" s="28"/>
      <c r="Y113" s="22">
        <f t="shared" si="12"/>
        <v>0</v>
      </c>
      <c r="Z113" s="26"/>
      <c r="AA113" s="24">
        <f t="shared" si="13"/>
        <v>0</v>
      </c>
      <c r="AB113" s="28"/>
      <c r="AC113" s="22">
        <f t="shared" si="14"/>
        <v>0</v>
      </c>
      <c r="AD113" s="26"/>
      <c r="AE113" s="24">
        <f t="shared" si="15"/>
        <v>0</v>
      </c>
      <c r="AF113" s="28"/>
      <c r="AG113" s="22">
        <f t="shared" si="16"/>
        <v>0</v>
      </c>
      <c r="AH113" s="26"/>
      <c r="AI113" s="24">
        <f t="shared" si="17"/>
        <v>0</v>
      </c>
      <c r="AJ113" s="28"/>
      <c r="AK113" s="22">
        <f t="shared" si="18"/>
        <v>0</v>
      </c>
      <c r="AL113" s="26"/>
      <c r="AM113" s="24">
        <f t="shared" si="19"/>
        <v>0</v>
      </c>
      <c r="AN113" s="28"/>
      <c r="AO113" s="22">
        <f t="shared" si="20"/>
        <v>0</v>
      </c>
      <c r="AP113" s="26"/>
      <c r="AQ113" s="24">
        <f t="shared" si="21"/>
        <v>0</v>
      </c>
      <c r="AR113" s="28"/>
      <c r="AS113" s="22">
        <f t="shared" si="22"/>
        <v>0</v>
      </c>
      <c r="AT113" s="26"/>
      <c r="AU113" s="24">
        <f t="shared" si="23"/>
        <v>0</v>
      </c>
      <c r="AV113" s="28"/>
      <c r="AW113" s="22">
        <f t="shared" si="24"/>
        <v>0</v>
      </c>
      <c r="AX113" s="26"/>
      <c r="AY113" s="24">
        <f t="shared" si="25"/>
        <v>0</v>
      </c>
    </row>
    <row r="114" spans="1:51" ht="15.75" hidden="1">
      <c r="A114" s="26" t="e">
        <f t="shared" si="26"/>
        <v>#REF!</v>
      </c>
      <c r="B114" s="23"/>
      <c r="C114" s="27">
        <f t="shared" si="1"/>
        <v>0</v>
      </c>
      <c r="D114" s="21"/>
      <c r="E114" s="22">
        <f t="shared" si="2"/>
        <v>0</v>
      </c>
      <c r="F114" s="26"/>
      <c r="G114" s="24">
        <f t="shared" si="3"/>
        <v>0</v>
      </c>
      <c r="H114" s="28"/>
      <c r="I114" s="22">
        <f t="shared" si="4"/>
        <v>0</v>
      </c>
      <c r="J114" s="26"/>
      <c r="K114" s="24">
        <f t="shared" si="5"/>
        <v>0</v>
      </c>
      <c r="L114" s="28"/>
      <c r="M114" s="22">
        <f t="shared" si="6"/>
        <v>0</v>
      </c>
      <c r="N114" s="26"/>
      <c r="O114" s="24">
        <f t="shared" si="7"/>
        <v>0</v>
      </c>
      <c r="P114" s="28"/>
      <c r="Q114" s="22">
        <f t="shared" si="8"/>
        <v>0</v>
      </c>
      <c r="R114" s="26"/>
      <c r="S114" s="24">
        <f t="shared" si="9"/>
        <v>0</v>
      </c>
      <c r="T114" s="28"/>
      <c r="U114" s="22">
        <f t="shared" si="10"/>
        <v>0</v>
      </c>
      <c r="V114" s="26"/>
      <c r="W114" s="24">
        <f t="shared" si="11"/>
        <v>0</v>
      </c>
      <c r="X114" s="28"/>
      <c r="Y114" s="22">
        <f t="shared" si="12"/>
        <v>0</v>
      </c>
      <c r="Z114" s="26"/>
      <c r="AA114" s="24">
        <f t="shared" si="13"/>
        <v>0</v>
      </c>
      <c r="AB114" s="28"/>
      <c r="AC114" s="22">
        <f t="shared" si="14"/>
        <v>0</v>
      </c>
      <c r="AD114" s="26"/>
      <c r="AE114" s="24">
        <f t="shared" si="15"/>
        <v>0</v>
      </c>
      <c r="AF114" s="28"/>
      <c r="AG114" s="22">
        <f t="shared" si="16"/>
        <v>0</v>
      </c>
      <c r="AH114" s="26"/>
      <c r="AI114" s="24">
        <f t="shared" si="17"/>
        <v>0</v>
      </c>
      <c r="AJ114" s="28"/>
      <c r="AK114" s="22">
        <f t="shared" si="18"/>
        <v>0</v>
      </c>
      <c r="AL114" s="26"/>
      <c r="AM114" s="24">
        <f t="shared" si="19"/>
        <v>0</v>
      </c>
      <c r="AN114" s="28"/>
      <c r="AO114" s="22">
        <f t="shared" si="20"/>
        <v>0</v>
      </c>
      <c r="AP114" s="26"/>
      <c r="AQ114" s="24">
        <f t="shared" si="21"/>
        <v>0</v>
      </c>
      <c r="AR114" s="28"/>
      <c r="AS114" s="22">
        <f t="shared" si="22"/>
        <v>0</v>
      </c>
      <c r="AT114" s="26"/>
      <c r="AU114" s="24">
        <f t="shared" si="23"/>
        <v>0</v>
      </c>
      <c r="AV114" s="28"/>
      <c r="AW114" s="22">
        <f t="shared" si="24"/>
        <v>0</v>
      </c>
      <c r="AX114" s="26"/>
      <c r="AY114" s="24">
        <f t="shared" si="25"/>
        <v>0</v>
      </c>
    </row>
    <row r="115" spans="1:51" ht="15.75" hidden="1">
      <c r="A115" s="26" t="e">
        <f t="shared" si="26"/>
        <v>#REF!</v>
      </c>
      <c r="B115" s="23"/>
      <c r="C115" s="27">
        <f t="shared" si="1"/>
        <v>0</v>
      </c>
      <c r="D115" s="21"/>
      <c r="E115" s="22">
        <f t="shared" si="2"/>
        <v>0</v>
      </c>
      <c r="F115" s="26"/>
      <c r="G115" s="24">
        <f t="shared" si="3"/>
        <v>0</v>
      </c>
      <c r="H115" s="28"/>
      <c r="I115" s="22">
        <f t="shared" si="4"/>
        <v>0</v>
      </c>
      <c r="J115" s="26"/>
      <c r="K115" s="24">
        <f t="shared" si="5"/>
        <v>0</v>
      </c>
      <c r="L115" s="28"/>
      <c r="M115" s="22">
        <f t="shared" si="6"/>
        <v>0</v>
      </c>
      <c r="N115" s="26"/>
      <c r="O115" s="24">
        <f t="shared" si="7"/>
        <v>0</v>
      </c>
      <c r="P115" s="28"/>
      <c r="Q115" s="22">
        <f t="shared" si="8"/>
        <v>0</v>
      </c>
      <c r="R115" s="26"/>
      <c r="S115" s="24">
        <f t="shared" si="9"/>
        <v>0</v>
      </c>
      <c r="T115" s="28"/>
      <c r="U115" s="22">
        <f t="shared" si="10"/>
        <v>0</v>
      </c>
      <c r="V115" s="26"/>
      <c r="W115" s="24">
        <f t="shared" si="11"/>
        <v>0</v>
      </c>
      <c r="X115" s="28"/>
      <c r="Y115" s="22">
        <f t="shared" si="12"/>
        <v>0</v>
      </c>
      <c r="Z115" s="26"/>
      <c r="AA115" s="24">
        <f t="shared" si="13"/>
        <v>0</v>
      </c>
      <c r="AB115" s="28"/>
      <c r="AC115" s="22">
        <f t="shared" si="14"/>
        <v>0</v>
      </c>
      <c r="AD115" s="26"/>
      <c r="AE115" s="24">
        <f t="shared" si="15"/>
        <v>0</v>
      </c>
      <c r="AF115" s="28"/>
      <c r="AG115" s="22">
        <f t="shared" si="16"/>
        <v>0</v>
      </c>
      <c r="AH115" s="26"/>
      <c r="AI115" s="24">
        <f t="shared" si="17"/>
        <v>0</v>
      </c>
      <c r="AJ115" s="28"/>
      <c r="AK115" s="22">
        <f t="shared" si="18"/>
        <v>0</v>
      </c>
      <c r="AL115" s="26"/>
      <c r="AM115" s="24">
        <f t="shared" si="19"/>
        <v>0</v>
      </c>
      <c r="AN115" s="28"/>
      <c r="AO115" s="22">
        <f t="shared" si="20"/>
        <v>0</v>
      </c>
      <c r="AP115" s="26"/>
      <c r="AQ115" s="24">
        <f t="shared" si="21"/>
        <v>0</v>
      </c>
      <c r="AR115" s="28"/>
      <c r="AS115" s="22">
        <f t="shared" si="22"/>
        <v>0</v>
      </c>
      <c r="AT115" s="26"/>
      <c r="AU115" s="24">
        <f t="shared" si="23"/>
        <v>0</v>
      </c>
      <c r="AV115" s="28"/>
      <c r="AW115" s="22">
        <f t="shared" si="24"/>
        <v>0</v>
      </c>
      <c r="AX115" s="26"/>
      <c r="AY115" s="24">
        <f t="shared" si="25"/>
        <v>0</v>
      </c>
    </row>
    <row r="116" spans="1:51" ht="15.75" hidden="1">
      <c r="A116" s="26" t="e">
        <f t="shared" si="26"/>
        <v>#REF!</v>
      </c>
      <c r="B116" s="23"/>
      <c r="C116" s="27">
        <f t="shared" si="1"/>
        <v>0</v>
      </c>
      <c r="D116" s="21"/>
      <c r="E116" s="22">
        <f t="shared" si="2"/>
        <v>0</v>
      </c>
      <c r="F116" s="26"/>
      <c r="G116" s="24">
        <f t="shared" si="3"/>
        <v>0</v>
      </c>
      <c r="H116" s="28"/>
      <c r="I116" s="22">
        <f t="shared" si="4"/>
        <v>0</v>
      </c>
      <c r="J116" s="26"/>
      <c r="K116" s="24">
        <f t="shared" si="5"/>
        <v>0</v>
      </c>
      <c r="L116" s="28"/>
      <c r="M116" s="22">
        <f t="shared" si="6"/>
        <v>0</v>
      </c>
      <c r="N116" s="26"/>
      <c r="O116" s="24">
        <f t="shared" si="7"/>
        <v>0</v>
      </c>
      <c r="P116" s="28"/>
      <c r="Q116" s="22">
        <f t="shared" si="8"/>
        <v>0</v>
      </c>
      <c r="R116" s="26"/>
      <c r="S116" s="24">
        <f t="shared" si="9"/>
        <v>0</v>
      </c>
      <c r="T116" s="28"/>
      <c r="U116" s="22">
        <f t="shared" si="10"/>
        <v>0</v>
      </c>
      <c r="V116" s="26"/>
      <c r="W116" s="24">
        <f t="shared" si="11"/>
        <v>0</v>
      </c>
      <c r="X116" s="28"/>
      <c r="Y116" s="22">
        <f t="shared" si="12"/>
        <v>0</v>
      </c>
      <c r="Z116" s="26"/>
      <c r="AA116" s="24">
        <f t="shared" si="13"/>
        <v>0</v>
      </c>
      <c r="AB116" s="28"/>
      <c r="AC116" s="22">
        <f t="shared" si="14"/>
        <v>0</v>
      </c>
      <c r="AD116" s="26"/>
      <c r="AE116" s="24">
        <f t="shared" si="15"/>
        <v>0</v>
      </c>
      <c r="AF116" s="28"/>
      <c r="AG116" s="22">
        <f t="shared" si="16"/>
        <v>0</v>
      </c>
      <c r="AH116" s="26"/>
      <c r="AI116" s="24">
        <f t="shared" si="17"/>
        <v>0</v>
      </c>
      <c r="AJ116" s="28"/>
      <c r="AK116" s="22">
        <f t="shared" si="18"/>
        <v>0</v>
      </c>
      <c r="AL116" s="26"/>
      <c r="AM116" s="24">
        <f t="shared" si="19"/>
        <v>0</v>
      </c>
      <c r="AN116" s="28"/>
      <c r="AO116" s="22">
        <f t="shared" si="20"/>
        <v>0</v>
      </c>
      <c r="AP116" s="26"/>
      <c r="AQ116" s="24">
        <f t="shared" si="21"/>
        <v>0</v>
      </c>
      <c r="AR116" s="28"/>
      <c r="AS116" s="22">
        <f t="shared" si="22"/>
        <v>0</v>
      </c>
      <c r="AT116" s="26"/>
      <c r="AU116" s="24">
        <f t="shared" si="23"/>
        <v>0</v>
      </c>
      <c r="AV116" s="28"/>
      <c r="AW116" s="22">
        <f t="shared" si="24"/>
        <v>0</v>
      </c>
      <c r="AX116" s="26"/>
      <c r="AY116" s="24">
        <f t="shared" si="25"/>
        <v>0</v>
      </c>
    </row>
    <row r="117" spans="1:51" ht="15.75" hidden="1">
      <c r="A117" s="26" t="e">
        <f t="shared" si="26"/>
        <v>#REF!</v>
      </c>
      <c r="B117" s="23"/>
      <c r="C117" s="27">
        <f t="shared" si="1"/>
        <v>0</v>
      </c>
      <c r="D117" s="21"/>
      <c r="E117" s="22">
        <f t="shared" si="2"/>
        <v>0</v>
      </c>
      <c r="F117" s="26"/>
      <c r="G117" s="24">
        <f t="shared" si="3"/>
        <v>0</v>
      </c>
      <c r="H117" s="28"/>
      <c r="I117" s="22">
        <f t="shared" si="4"/>
        <v>0</v>
      </c>
      <c r="J117" s="26"/>
      <c r="K117" s="24">
        <f t="shared" si="5"/>
        <v>0</v>
      </c>
      <c r="L117" s="28"/>
      <c r="M117" s="22">
        <f t="shared" si="6"/>
        <v>0</v>
      </c>
      <c r="N117" s="26"/>
      <c r="O117" s="24">
        <f t="shared" si="7"/>
        <v>0</v>
      </c>
      <c r="P117" s="28"/>
      <c r="Q117" s="22">
        <f t="shared" si="8"/>
        <v>0</v>
      </c>
      <c r="R117" s="26"/>
      <c r="S117" s="24">
        <f t="shared" si="9"/>
        <v>0</v>
      </c>
      <c r="T117" s="28"/>
      <c r="U117" s="22">
        <f t="shared" si="10"/>
        <v>0</v>
      </c>
      <c r="V117" s="26"/>
      <c r="W117" s="24">
        <f t="shared" si="11"/>
        <v>0</v>
      </c>
      <c r="X117" s="28"/>
      <c r="Y117" s="22">
        <f t="shared" si="12"/>
        <v>0</v>
      </c>
      <c r="Z117" s="26"/>
      <c r="AA117" s="24">
        <f t="shared" si="13"/>
        <v>0</v>
      </c>
      <c r="AB117" s="28"/>
      <c r="AC117" s="22">
        <f t="shared" si="14"/>
        <v>0</v>
      </c>
      <c r="AD117" s="26"/>
      <c r="AE117" s="24">
        <f t="shared" si="15"/>
        <v>0</v>
      </c>
      <c r="AF117" s="28"/>
      <c r="AG117" s="22">
        <f t="shared" si="16"/>
        <v>0</v>
      </c>
      <c r="AH117" s="26"/>
      <c r="AI117" s="24">
        <f t="shared" si="17"/>
        <v>0</v>
      </c>
      <c r="AJ117" s="28"/>
      <c r="AK117" s="22">
        <f t="shared" si="18"/>
        <v>0</v>
      </c>
      <c r="AL117" s="26"/>
      <c r="AM117" s="24">
        <f t="shared" si="19"/>
        <v>0</v>
      </c>
      <c r="AN117" s="28"/>
      <c r="AO117" s="22">
        <f t="shared" si="20"/>
        <v>0</v>
      </c>
      <c r="AP117" s="26"/>
      <c r="AQ117" s="24">
        <f t="shared" si="21"/>
        <v>0</v>
      </c>
      <c r="AR117" s="28"/>
      <c r="AS117" s="22">
        <f t="shared" si="22"/>
        <v>0</v>
      </c>
      <c r="AT117" s="26"/>
      <c r="AU117" s="24">
        <f t="shared" si="23"/>
        <v>0</v>
      </c>
      <c r="AV117" s="28"/>
      <c r="AW117" s="22">
        <f t="shared" si="24"/>
        <v>0</v>
      </c>
      <c r="AX117" s="26"/>
      <c r="AY117" s="24">
        <f t="shared" si="25"/>
        <v>0</v>
      </c>
    </row>
    <row r="118" spans="1:51" ht="15.75" hidden="1">
      <c r="A118" s="26" t="e">
        <f t="shared" si="26"/>
        <v>#REF!</v>
      </c>
      <c r="B118" s="23"/>
      <c r="C118" s="27">
        <f t="shared" si="1"/>
        <v>0</v>
      </c>
      <c r="D118" s="21"/>
      <c r="E118" s="22">
        <f t="shared" si="2"/>
        <v>0</v>
      </c>
      <c r="F118" s="26"/>
      <c r="G118" s="24">
        <f t="shared" si="3"/>
        <v>0</v>
      </c>
      <c r="H118" s="28"/>
      <c r="I118" s="22">
        <f t="shared" si="4"/>
        <v>0</v>
      </c>
      <c r="J118" s="26"/>
      <c r="K118" s="24">
        <f t="shared" si="5"/>
        <v>0</v>
      </c>
      <c r="L118" s="28"/>
      <c r="M118" s="22">
        <f t="shared" si="6"/>
        <v>0</v>
      </c>
      <c r="N118" s="26"/>
      <c r="O118" s="24">
        <f t="shared" si="7"/>
        <v>0</v>
      </c>
      <c r="P118" s="28"/>
      <c r="Q118" s="22">
        <f t="shared" si="8"/>
        <v>0</v>
      </c>
      <c r="R118" s="26"/>
      <c r="S118" s="24">
        <f t="shared" si="9"/>
        <v>0</v>
      </c>
      <c r="T118" s="28"/>
      <c r="U118" s="22">
        <f t="shared" si="10"/>
        <v>0</v>
      </c>
      <c r="V118" s="26"/>
      <c r="W118" s="24">
        <f t="shared" si="11"/>
        <v>0</v>
      </c>
      <c r="X118" s="28"/>
      <c r="Y118" s="22">
        <f t="shared" si="12"/>
        <v>0</v>
      </c>
      <c r="Z118" s="26"/>
      <c r="AA118" s="24">
        <f t="shared" si="13"/>
        <v>0</v>
      </c>
      <c r="AB118" s="28"/>
      <c r="AC118" s="22">
        <f t="shared" si="14"/>
        <v>0</v>
      </c>
      <c r="AD118" s="26"/>
      <c r="AE118" s="24">
        <f t="shared" si="15"/>
        <v>0</v>
      </c>
      <c r="AF118" s="28"/>
      <c r="AG118" s="22">
        <f t="shared" si="16"/>
        <v>0</v>
      </c>
      <c r="AH118" s="26"/>
      <c r="AI118" s="24">
        <f t="shared" si="17"/>
        <v>0</v>
      </c>
      <c r="AJ118" s="28"/>
      <c r="AK118" s="22">
        <f t="shared" si="18"/>
        <v>0</v>
      </c>
      <c r="AL118" s="26"/>
      <c r="AM118" s="24">
        <f t="shared" si="19"/>
        <v>0</v>
      </c>
      <c r="AN118" s="28"/>
      <c r="AO118" s="22">
        <f t="shared" si="20"/>
        <v>0</v>
      </c>
      <c r="AP118" s="26"/>
      <c r="AQ118" s="24">
        <f t="shared" si="21"/>
        <v>0</v>
      </c>
      <c r="AR118" s="28"/>
      <c r="AS118" s="22">
        <f t="shared" si="22"/>
        <v>0</v>
      </c>
      <c r="AT118" s="26"/>
      <c r="AU118" s="24">
        <f t="shared" si="23"/>
        <v>0</v>
      </c>
      <c r="AV118" s="28"/>
      <c r="AW118" s="22">
        <f t="shared" si="24"/>
        <v>0</v>
      </c>
      <c r="AX118" s="26"/>
      <c r="AY118" s="24">
        <f t="shared" si="25"/>
        <v>0</v>
      </c>
    </row>
    <row r="119" spans="1:51" ht="15.75" hidden="1">
      <c r="A119" s="26" t="e">
        <f t="shared" si="26"/>
        <v>#REF!</v>
      </c>
      <c r="B119" s="23"/>
      <c r="C119" s="27">
        <f t="shared" si="1"/>
        <v>0</v>
      </c>
      <c r="D119" s="21"/>
      <c r="E119" s="22">
        <f t="shared" si="2"/>
        <v>0</v>
      </c>
      <c r="F119" s="26"/>
      <c r="G119" s="24">
        <f t="shared" si="3"/>
        <v>0</v>
      </c>
      <c r="H119" s="28"/>
      <c r="I119" s="22">
        <f t="shared" si="4"/>
        <v>0</v>
      </c>
      <c r="J119" s="26"/>
      <c r="K119" s="24">
        <f t="shared" si="5"/>
        <v>0</v>
      </c>
      <c r="L119" s="28"/>
      <c r="M119" s="22">
        <f t="shared" si="6"/>
        <v>0</v>
      </c>
      <c r="N119" s="26"/>
      <c r="O119" s="24">
        <f t="shared" si="7"/>
        <v>0</v>
      </c>
      <c r="P119" s="28"/>
      <c r="Q119" s="22">
        <f t="shared" si="8"/>
        <v>0</v>
      </c>
      <c r="R119" s="26"/>
      <c r="S119" s="24">
        <f t="shared" si="9"/>
        <v>0</v>
      </c>
      <c r="T119" s="28"/>
      <c r="U119" s="22">
        <f t="shared" si="10"/>
        <v>0</v>
      </c>
      <c r="V119" s="26"/>
      <c r="W119" s="24">
        <f t="shared" si="11"/>
        <v>0</v>
      </c>
      <c r="X119" s="28"/>
      <c r="Y119" s="22">
        <f t="shared" si="12"/>
        <v>0</v>
      </c>
      <c r="Z119" s="26"/>
      <c r="AA119" s="24">
        <f t="shared" si="13"/>
        <v>0</v>
      </c>
      <c r="AB119" s="28"/>
      <c r="AC119" s="22">
        <f t="shared" si="14"/>
        <v>0</v>
      </c>
      <c r="AD119" s="26"/>
      <c r="AE119" s="24">
        <f t="shared" si="15"/>
        <v>0</v>
      </c>
      <c r="AF119" s="28"/>
      <c r="AG119" s="22">
        <f t="shared" si="16"/>
        <v>0</v>
      </c>
      <c r="AH119" s="26"/>
      <c r="AI119" s="24">
        <f t="shared" si="17"/>
        <v>0</v>
      </c>
      <c r="AJ119" s="28"/>
      <c r="AK119" s="22">
        <f t="shared" si="18"/>
        <v>0</v>
      </c>
      <c r="AL119" s="26"/>
      <c r="AM119" s="24">
        <f t="shared" si="19"/>
        <v>0</v>
      </c>
      <c r="AN119" s="28"/>
      <c r="AO119" s="22">
        <f t="shared" si="20"/>
        <v>0</v>
      </c>
      <c r="AP119" s="26"/>
      <c r="AQ119" s="24">
        <f t="shared" si="21"/>
        <v>0</v>
      </c>
      <c r="AR119" s="28"/>
      <c r="AS119" s="22">
        <f t="shared" si="22"/>
        <v>0</v>
      </c>
      <c r="AT119" s="26"/>
      <c r="AU119" s="24">
        <f t="shared" si="23"/>
        <v>0</v>
      </c>
      <c r="AV119" s="28"/>
      <c r="AW119" s="22">
        <f t="shared" si="24"/>
        <v>0</v>
      </c>
      <c r="AX119" s="26"/>
      <c r="AY119" s="24">
        <f t="shared" si="25"/>
        <v>0</v>
      </c>
    </row>
    <row r="120" spans="1:51" ht="15.75" hidden="1">
      <c r="A120" s="26" t="e">
        <f t="shared" si="26"/>
        <v>#REF!</v>
      </c>
      <c r="B120" s="23"/>
      <c r="C120" s="27">
        <f t="shared" si="1"/>
        <v>0</v>
      </c>
      <c r="D120" s="21"/>
      <c r="E120" s="22">
        <f t="shared" si="2"/>
        <v>0</v>
      </c>
      <c r="F120" s="26"/>
      <c r="G120" s="24">
        <f t="shared" si="3"/>
        <v>0</v>
      </c>
      <c r="H120" s="28"/>
      <c r="I120" s="22">
        <f t="shared" si="4"/>
        <v>0</v>
      </c>
      <c r="J120" s="26"/>
      <c r="K120" s="24">
        <f t="shared" si="5"/>
        <v>0</v>
      </c>
      <c r="L120" s="28"/>
      <c r="M120" s="22">
        <f t="shared" si="6"/>
        <v>0</v>
      </c>
      <c r="N120" s="26"/>
      <c r="O120" s="24">
        <f t="shared" si="7"/>
        <v>0</v>
      </c>
      <c r="P120" s="28"/>
      <c r="Q120" s="22">
        <f t="shared" si="8"/>
        <v>0</v>
      </c>
      <c r="R120" s="26"/>
      <c r="S120" s="24">
        <f t="shared" si="9"/>
        <v>0</v>
      </c>
      <c r="T120" s="28"/>
      <c r="U120" s="22">
        <f t="shared" si="10"/>
        <v>0</v>
      </c>
      <c r="V120" s="26"/>
      <c r="W120" s="24">
        <f t="shared" si="11"/>
        <v>0</v>
      </c>
      <c r="X120" s="28"/>
      <c r="Y120" s="22">
        <f t="shared" si="12"/>
        <v>0</v>
      </c>
      <c r="Z120" s="26"/>
      <c r="AA120" s="24">
        <f t="shared" si="13"/>
        <v>0</v>
      </c>
      <c r="AB120" s="28"/>
      <c r="AC120" s="22">
        <f t="shared" si="14"/>
        <v>0</v>
      </c>
      <c r="AD120" s="26"/>
      <c r="AE120" s="24">
        <f t="shared" si="15"/>
        <v>0</v>
      </c>
      <c r="AF120" s="28"/>
      <c r="AG120" s="22">
        <f t="shared" si="16"/>
        <v>0</v>
      </c>
      <c r="AH120" s="26"/>
      <c r="AI120" s="24">
        <f t="shared" si="17"/>
        <v>0</v>
      </c>
      <c r="AJ120" s="28"/>
      <c r="AK120" s="22">
        <f t="shared" si="18"/>
        <v>0</v>
      </c>
      <c r="AL120" s="26"/>
      <c r="AM120" s="24">
        <f t="shared" si="19"/>
        <v>0</v>
      </c>
      <c r="AN120" s="28"/>
      <c r="AO120" s="22">
        <f t="shared" si="20"/>
        <v>0</v>
      </c>
      <c r="AP120" s="26"/>
      <c r="AQ120" s="24">
        <f t="shared" si="21"/>
        <v>0</v>
      </c>
      <c r="AR120" s="28"/>
      <c r="AS120" s="22">
        <f t="shared" si="22"/>
        <v>0</v>
      </c>
      <c r="AT120" s="26"/>
      <c r="AU120" s="24">
        <f t="shared" si="23"/>
        <v>0</v>
      </c>
      <c r="AV120" s="28"/>
      <c r="AW120" s="22">
        <f t="shared" si="24"/>
        <v>0</v>
      </c>
      <c r="AX120" s="26"/>
      <c r="AY120" s="24">
        <f t="shared" si="25"/>
        <v>0</v>
      </c>
    </row>
    <row r="121" spans="1:51" ht="15.75" hidden="1">
      <c r="A121" s="26" t="e">
        <f t="shared" si="26"/>
        <v>#REF!</v>
      </c>
      <c r="B121" s="23"/>
      <c r="C121" s="27">
        <f t="shared" si="1"/>
        <v>0</v>
      </c>
      <c r="D121" s="21"/>
      <c r="E121" s="22">
        <f t="shared" si="2"/>
        <v>0</v>
      </c>
      <c r="F121" s="26"/>
      <c r="G121" s="24">
        <f t="shared" si="3"/>
        <v>0</v>
      </c>
      <c r="H121" s="28"/>
      <c r="I121" s="22">
        <f t="shared" si="4"/>
        <v>0</v>
      </c>
      <c r="J121" s="26"/>
      <c r="K121" s="24">
        <f t="shared" si="5"/>
        <v>0</v>
      </c>
      <c r="L121" s="28"/>
      <c r="M121" s="22">
        <f t="shared" si="6"/>
        <v>0</v>
      </c>
      <c r="N121" s="26"/>
      <c r="O121" s="24">
        <f t="shared" si="7"/>
        <v>0</v>
      </c>
      <c r="P121" s="28"/>
      <c r="Q121" s="22">
        <f t="shared" si="8"/>
        <v>0</v>
      </c>
      <c r="R121" s="26"/>
      <c r="S121" s="24">
        <f t="shared" si="9"/>
        <v>0</v>
      </c>
      <c r="T121" s="28"/>
      <c r="U121" s="22">
        <f t="shared" si="10"/>
        <v>0</v>
      </c>
      <c r="V121" s="26"/>
      <c r="W121" s="24">
        <f t="shared" si="11"/>
        <v>0</v>
      </c>
      <c r="X121" s="28"/>
      <c r="Y121" s="22">
        <f t="shared" si="12"/>
        <v>0</v>
      </c>
      <c r="Z121" s="26"/>
      <c r="AA121" s="24">
        <f t="shared" si="13"/>
        <v>0</v>
      </c>
      <c r="AB121" s="28"/>
      <c r="AC121" s="22">
        <f t="shared" si="14"/>
        <v>0</v>
      </c>
      <c r="AD121" s="26"/>
      <c r="AE121" s="24">
        <f t="shared" si="15"/>
        <v>0</v>
      </c>
      <c r="AF121" s="28"/>
      <c r="AG121" s="22">
        <f t="shared" si="16"/>
        <v>0</v>
      </c>
      <c r="AH121" s="26"/>
      <c r="AI121" s="24">
        <f t="shared" si="17"/>
        <v>0</v>
      </c>
      <c r="AJ121" s="28"/>
      <c r="AK121" s="22">
        <f t="shared" si="18"/>
        <v>0</v>
      </c>
      <c r="AL121" s="26"/>
      <c r="AM121" s="24">
        <f t="shared" si="19"/>
        <v>0</v>
      </c>
      <c r="AN121" s="28"/>
      <c r="AO121" s="22">
        <f t="shared" si="20"/>
        <v>0</v>
      </c>
      <c r="AP121" s="26"/>
      <c r="AQ121" s="24">
        <f t="shared" si="21"/>
        <v>0</v>
      </c>
      <c r="AR121" s="28"/>
      <c r="AS121" s="22">
        <f t="shared" si="22"/>
        <v>0</v>
      </c>
      <c r="AT121" s="26"/>
      <c r="AU121" s="24">
        <f t="shared" si="23"/>
        <v>0</v>
      </c>
      <c r="AV121" s="28"/>
      <c r="AW121" s="22">
        <f t="shared" si="24"/>
        <v>0</v>
      </c>
      <c r="AX121" s="26"/>
      <c r="AY121" s="24">
        <f t="shared" si="25"/>
        <v>0</v>
      </c>
    </row>
    <row r="122" spans="1:51" ht="15.75" hidden="1">
      <c r="A122" s="26" t="e">
        <f t="shared" si="26"/>
        <v>#REF!</v>
      </c>
      <c r="B122" s="23"/>
      <c r="C122" s="27">
        <f t="shared" si="1"/>
        <v>0</v>
      </c>
      <c r="D122" s="21"/>
      <c r="E122" s="22">
        <f t="shared" si="2"/>
        <v>0</v>
      </c>
      <c r="F122" s="26"/>
      <c r="G122" s="24">
        <f t="shared" si="3"/>
        <v>0</v>
      </c>
      <c r="H122" s="28"/>
      <c r="I122" s="22">
        <f t="shared" si="4"/>
        <v>0</v>
      </c>
      <c r="J122" s="26"/>
      <c r="K122" s="24">
        <f t="shared" si="5"/>
        <v>0</v>
      </c>
      <c r="L122" s="28"/>
      <c r="M122" s="22">
        <f t="shared" si="6"/>
        <v>0</v>
      </c>
      <c r="N122" s="26"/>
      <c r="O122" s="24">
        <f t="shared" si="7"/>
        <v>0</v>
      </c>
      <c r="P122" s="28"/>
      <c r="Q122" s="22">
        <f t="shared" si="8"/>
        <v>0</v>
      </c>
      <c r="R122" s="26"/>
      <c r="S122" s="24">
        <f t="shared" si="9"/>
        <v>0</v>
      </c>
      <c r="T122" s="28"/>
      <c r="U122" s="22">
        <f t="shared" si="10"/>
        <v>0</v>
      </c>
      <c r="V122" s="26"/>
      <c r="W122" s="24">
        <f t="shared" si="11"/>
        <v>0</v>
      </c>
      <c r="X122" s="28"/>
      <c r="Y122" s="22">
        <f t="shared" si="12"/>
        <v>0</v>
      </c>
      <c r="Z122" s="26"/>
      <c r="AA122" s="24">
        <f t="shared" si="13"/>
        <v>0</v>
      </c>
      <c r="AB122" s="28"/>
      <c r="AC122" s="22">
        <f t="shared" si="14"/>
        <v>0</v>
      </c>
      <c r="AD122" s="26"/>
      <c r="AE122" s="24">
        <f t="shared" si="15"/>
        <v>0</v>
      </c>
      <c r="AF122" s="28"/>
      <c r="AG122" s="22">
        <f t="shared" si="16"/>
        <v>0</v>
      </c>
      <c r="AH122" s="26"/>
      <c r="AI122" s="24">
        <f t="shared" si="17"/>
        <v>0</v>
      </c>
      <c r="AJ122" s="28"/>
      <c r="AK122" s="22">
        <f t="shared" si="18"/>
        <v>0</v>
      </c>
      <c r="AL122" s="26"/>
      <c r="AM122" s="24">
        <f t="shared" si="19"/>
        <v>0</v>
      </c>
      <c r="AN122" s="28"/>
      <c r="AO122" s="22">
        <f t="shared" si="20"/>
        <v>0</v>
      </c>
      <c r="AP122" s="26"/>
      <c r="AQ122" s="24">
        <f t="shared" si="21"/>
        <v>0</v>
      </c>
      <c r="AR122" s="28"/>
      <c r="AS122" s="22">
        <f t="shared" si="22"/>
        <v>0</v>
      </c>
      <c r="AT122" s="26"/>
      <c r="AU122" s="24">
        <f t="shared" si="23"/>
        <v>0</v>
      </c>
      <c r="AV122" s="28"/>
      <c r="AW122" s="22">
        <f t="shared" si="24"/>
        <v>0</v>
      </c>
      <c r="AX122" s="26"/>
      <c r="AY122" s="24">
        <f t="shared" si="25"/>
        <v>0</v>
      </c>
    </row>
    <row r="123" spans="1:51" ht="15.75" hidden="1">
      <c r="A123" s="26" t="e">
        <f t="shared" si="26"/>
        <v>#REF!</v>
      </c>
      <c r="B123" s="23"/>
      <c r="C123" s="27">
        <f t="shared" si="1"/>
        <v>0</v>
      </c>
      <c r="D123" s="21"/>
      <c r="E123" s="22">
        <f t="shared" si="2"/>
        <v>0</v>
      </c>
      <c r="F123" s="26"/>
      <c r="G123" s="24">
        <f t="shared" si="3"/>
        <v>0</v>
      </c>
      <c r="H123" s="28"/>
      <c r="I123" s="22">
        <f t="shared" si="4"/>
        <v>0</v>
      </c>
      <c r="J123" s="26"/>
      <c r="K123" s="24">
        <f t="shared" si="5"/>
        <v>0</v>
      </c>
      <c r="L123" s="28"/>
      <c r="M123" s="22">
        <f t="shared" si="6"/>
        <v>0</v>
      </c>
      <c r="N123" s="26"/>
      <c r="O123" s="24">
        <f t="shared" si="7"/>
        <v>0</v>
      </c>
      <c r="P123" s="28"/>
      <c r="Q123" s="22">
        <f t="shared" si="8"/>
        <v>0</v>
      </c>
      <c r="R123" s="26"/>
      <c r="S123" s="24">
        <f t="shared" si="9"/>
        <v>0</v>
      </c>
      <c r="T123" s="28"/>
      <c r="U123" s="22">
        <f t="shared" si="10"/>
        <v>0</v>
      </c>
      <c r="V123" s="26"/>
      <c r="W123" s="24">
        <f t="shared" si="11"/>
        <v>0</v>
      </c>
      <c r="X123" s="28"/>
      <c r="Y123" s="22">
        <f t="shared" si="12"/>
        <v>0</v>
      </c>
      <c r="Z123" s="26"/>
      <c r="AA123" s="24">
        <f t="shared" si="13"/>
        <v>0</v>
      </c>
      <c r="AB123" s="28"/>
      <c r="AC123" s="22">
        <f t="shared" si="14"/>
        <v>0</v>
      </c>
      <c r="AD123" s="26"/>
      <c r="AE123" s="24">
        <f t="shared" si="15"/>
        <v>0</v>
      </c>
      <c r="AF123" s="28"/>
      <c r="AG123" s="22">
        <f t="shared" si="16"/>
        <v>0</v>
      </c>
      <c r="AH123" s="26"/>
      <c r="AI123" s="24">
        <f t="shared" si="17"/>
        <v>0</v>
      </c>
      <c r="AJ123" s="28"/>
      <c r="AK123" s="22">
        <f t="shared" si="18"/>
        <v>0</v>
      </c>
      <c r="AL123" s="26"/>
      <c r="AM123" s="24">
        <f t="shared" si="19"/>
        <v>0</v>
      </c>
      <c r="AN123" s="28"/>
      <c r="AO123" s="22">
        <f t="shared" si="20"/>
        <v>0</v>
      </c>
      <c r="AP123" s="26"/>
      <c r="AQ123" s="24">
        <f t="shared" si="21"/>
        <v>0</v>
      </c>
      <c r="AR123" s="28"/>
      <c r="AS123" s="22">
        <f t="shared" si="22"/>
        <v>0</v>
      </c>
      <c r="AT123" s="26"/>
      <c r="AU123" s="24">
        <f t="shared" si="23"/>
        <v>0</v>
      </c>
      <c r="AV123" s="28"/>
      <c r="AW123" s="22">
        <f t="shared" si="24"/>
        <v>0</v>
      </c>
      <c r="AX123" s="26"/>
      <c r="AY123" s="24">
        <f t="shared" si="25"/>
        <v>0</v>
      </c>
    </row>
    <row r="124" spans="1:51" ht="15.75" hidden="1">
      <c r="A124" s="26" t="e">
        <f t="shared" si="26"/>
        <v>#REF!</v>
      </c>
      <c r="B124" s="23"/>
      <c r="C124" s="27">
        <f t="shared" si="1"/>
        <v>0</v>
      </c>
      <c r="D124" s="21"/>
      <c r="E124" s="22">
        <f t="shared" si="2"/>
        <v>0</v>
      </c>
      <c r="F124" s="26"/>
      <c r="G124" s="24">
        <f t="shared" si="3"/>
        <v>0</v>
      </c>
      <c r="H124" s="28"/>
      <c r="I124" s="22">
        <f t="shared" si="4"/>
        <v>0</v>
      </c>
      <c r="J124" s="26"/>
      <c r="K124" s="24">
        <f t="shared" si="5"/>
        <v>0</v>
      </c>
      <c r="L124" s="28"/>
      <c r="M124" s="22">
        <f t="shared" si="6"/>
        <v>0</v>
      </c>
      <c r="N124" s="26"/>
      <c r="O124" s="24">
        <f t="shared" si="7"/>
        <v>0</v>
      </c>
      <c r="P124" s="28"/>
      <c r="Q124" s="22">
        <f t="shared" si="8"/>
        <v>0</v>
      </c>
      <c r="R124" s="26"/>
      <c r="S124" s="24">
        <f t="shared" si="9"/>
        <v>0</v>
      </c>
      <c r="T124" s="28"/>
      <c r="U124" s="22">
        <f t="shared" si="10"/>
        <v>0</v>
      </c>
      <c r="V124" s="26"/>
      <c r="W124" s="24">
        <f t="shared" si="11"/>
        <v>0</v>
      </c>
      <c r="X124" s="28"/>
      <c r="Y124" s="22">
        <f t="shared" si="12"/>
        <v>0</v>
      </c>
      <c r="Z124" s="26"/>
      <c r="AA124" s="24">
        <f t="shared" si="13"/>
        <v>0</v>
      </c>
      <c r="AB124" s="28"/>
      <c r="AC124" s="22">
        <f t="shared" si="14"/>
        <v>0</v>
      </c>
      <c r="AD124" s="26"/>
      <c r="AE124" s="24">
        <f t="shared" si="15"/>
        <v>0</v>
      </c>
      <c r="AF124" s="28"/>
      <c r="AG124" s="22">
        <f t="shared" si="16"/>
        <v>0</v>
      </c>
      <c r="AH124" s="26"/>
      <c r="AI124" s="24">
        <f t="shared" si="17"/>
        <v>0</v>
      </c>
      <c r="AJ124" s="28"/>
      <c r="AK124" s="22">
        <f t="shared" si="18"/>
        <v>0</v>
      </c>
      <c r="AL124" s="26"/>
      <c r="AM124" s="24">
        <f t="shared" si="19"/>
        <v>0</v>
      </c>
      <c r="AN124" s="28"/>
      <c r="AO124" s="22">
        <f t="shared" si="20"/>
        <v>0</v>
      </c>
      <c r="AP124" s="26"/>
      <c r="AQ124" s="24">
        <f t="shared" si="21"/>
        <v>0</v>
      </c>
      <c r="AR124" s="28"/>
      <c r="AS124" s="22">
        <f t="shared" si="22"/>
        <v>0</v>
      </c>
      <c r="AT124" s="26"/>
      <c r="AU124" s="24">
        <f t="shared" si="23"/>
        <v>0</v>
      </c>
      <c r="AV124" s="28"/>
      <c r="AW124" s="22">
        <f t="shared" si="24"/>
        <v>0</v>
      </c>
      <c r="AX124" s="26"/>
      <c r="AY124" s="24">
        <f t="shared" si="25"/>
        <v>0</v>
      </c>
    </row>
    <row r="125" spans="1:51" ht="15.75" hidden="1">
      <c r="A125" s="26" t="e">
        <f t="shared" si="26"/>
        <v>#REF!</v>
      </c>
      <c r="B125" s="23"/>
      <c r="C125" s="27">
        <f t="shared" si="1"/>
        <v>0</v>
      </c>
      <c r="D125" s="21"/>
      <c r="E125" s="22">
        <f t="shared" si="2"/>
        <v>0</v>
      </c>
      <c r="F125" s="26"/>
      <c r="G125" s="24">
        <f t="shared" si="3"/>
        <v>0</v>
      </c>
      <c r="H125" s="28"/>
      <c r="I125" s="22">
        <f t="shared" si="4"/>
        <v>0</v>
      </c>
      <c r="J125" s="26"/>
      <c r="K125" s="24">
        <f t="shared" si="5"/>
        <v>0</v>
      </c>
      <c r="L125" s="28"/>
      <c r="M125" s="22">
        <f t="shared" si="6"/>
        <v>0</v>
      </c>
      <c r="N125" s="26"/>
      <c r="O125" s="24">
        <f t="shared" si="7"/>
        <v>0</v>
      </c>
      <c r="P125" s="28"/>
      <c r="Q125" s="22">
        <f t="shared" si="8"/>
        <v>0</v>
      </c>
      <c r="R125" s="26"/>
      <c r="S125" s="24">
        <f t="shared" si="9"/>
        <v>0</v>
      </c>
      <c r="T125" s="28"/>
      <c r="U125" s="22">
        <f t="shared" si="10"/>
        <v>0</v>
      </c>
      <c r="V125" s="26"/>
      <c r="W125" s="24">
        <f t="shared" si="11"/>
        <v>0</v>
      </c>
      <c r="X125" s="28"/>
      <c r="Y125" s="22">
        <f t="shared" si="12"/>
        <v>0</v>
      </c>
      <c r="Z125" s="26"/>
      <c r="AA125" s="24">
        <f t="shared" si="13"/>
        <v>0</v>
      </c>
      <c r="AB125" s="28"/>
      <c r="AC125" s="22">
        <f t="shared" si="14"/>
        <v>0</v>
      </c>
      <c r="AD125" s="26"/>
      <c r="AE125" s="24">
        <f t="shared" si="15"/>
        <v>0</v>
      </c>
      <c r="AF125" s="28"/>
      <c r="AG125" s="22">
        <f t="shared" si="16"/>
        <v>0</v>
      </c>
      <c r="AH125" s="26"/>
      <c r="AI125" s="24">
        <f t="shared" si="17"/>
        <v>0</v>
      </c>
      <c r="AJ125" s="28"/>
      <c r="AK125" s="22">
        <f t="shared" si="18"/>
        <v>0</v>
      </c>
      <c r="AL125" s="26"/>
      <c r="AM125" s="24">
        <f t="shared" si="19"/>
        <v>0</v>
      </c>
      <c r="AN125" s="28"/>
      <c r="AO125" s="22">
        <f t="shared" si="20"/>
        <v>0</v>
      </c>
      <c r="AP125" s="26"/>
      <c r="AQ125" s="24">
        <f t="shared" si="21"/>
        <v>0</v>
      </c>
      <c r="AR125" s="28"/>
      <c r="AS125" s="22">
        <f t="shared" si="22"/>
        <v>0</v>
      </c>
      <c r="AT125" s="26"/>
      <c r="AU125" s="24">
        <f t="shared" si="23"/>
        <v>0</v>
      </c>
      <c r="AV125" s="28"/>
      <c r="AW125" s="22">
        <f t="shared" si="24"/>
        <v>0</v>
      </c>
      <c r="AX125" s="26"/>
      <c r="AY125" s="24">
        <f t="shared" si="25"/>
        <v>0</v>
      </c>
    </row>
    <row r="126" spans="1:51" ht="15.75" hidden="1">
      <c r="A126" s="26" t="e">
        <f t="shared" si="26"/>
        <v>#REF!</v>
      </c>
      <c r="B126" s="23"/>
      <c r="C126" s="27">
        <f t="shared" si="1"/>
        <v>0</v>
      </c>
      <c r="D126" s="21"/>
      <c r="E126" s="22">
        <f t="shared" si="2"/>
        <v>0</v>
      </c>
      <c r="F126" s="26"/>
      <c r="G126" s="24">
        <f t="shared" si="3"/>
        <v>0</v>
      </c>
      <c r="H126" s="28"/>
      <c r="I126" s="22">
        <f t="shared" si="4"/>
        <v>0</v>
      </c>
      <c r="J126" s="26"/>
      <c r="K126" s="24">
        <f t="shared" si="5"/>
        <v>0</v>
      </c>
      <c r="L126" s="28"/>
      <c r="M126" s="22">
        <f t="shared" si="6"/>
        <v>0</v>
      </c>
      <c r="N126" s="26"/>
      <c r="O126" s="24">
        <f t="shared" si="7"/>
        <v>0</v>
      </c>
      <c r="P126" s="28"/>
      <c r="Q126" s="22">
        <f t="shared" si="8"/>
        <v>0</v>
      </c>
      <c r="R126" s="26"/>
      <c r="S126" s="24">
        <f t="shared" si="9"/>
        <v>0</v>
      </c>
      <c r="T126" s="28"/>
      <c r="U126" s="22">
        <f t="shared" si="10"/>
        <v>0</v>
      </c>
      <c r="V126" s="26"/>
      <c r="W126" s="24">
        <f t="shared" si="11"/>
        <v>0</v>
      </c>
      <c r="X126" s="28"/>
      <c r="Y126" s="22">
        <f t="shared" si="12"/>
        <v>0</v>
      </c>
      <c r="Z126" s="26"/>
      <c r="AA126" s="24">
        <f t="shared" si="13"/>
        <v>0</v>
      </c>
      <c r="AB126" s="28"/>
      <c r="AC126" s="22">
        <f t="shared" si="14"/>
        <v>0</v>
      </c>
      <c r="AD126" s="26"/>
      <c r="AE126" s="24">
        <f t="shared" si="15"/>
        <v>0</v>
      </c>
      <c r="AF126" s="28"/>
      <c r="AG126" s="22">
        <f t="shared" si="16"/>
        <v>0</v>
      </c>
      <c r="AH126" s="26"/>
      <c r="AI126" s="24">
        <f t="shared" si="17"/>
        <v>0</v>
      </c>
      <c r="AJ126" s="28"/>
      <c r="AK126" s="22">
        <f t="shared" si="18"/>
        <v>0</v>
      </c>
      <c r="AL126" s="26"/>
      <c r="AM126" s="24">
        <f t="shared" si="19"/>
        <v>0</v>
      </c>
      <c r="AN126" s="28"/>
      <c r="AO126" s="22">
        <f t="shared" si="20"/>
        <v>0</v>
      </c>
      <c r="AP126" s="26"/>
      <c r="AQ126" s="24">
        <f t="shared" si="21"/>
        <v>0</v>
      </c>
      <c r="AR126" s="28"/>
      <c r="AS126" s="22">
        <f t="shared" si="22"/>
        <v>0</v>
      </c>
      <c r="AT126" s="26"/>
      <c r="AU126" s="24">
        <f t="shared" si="23"/>
        <v>0</v>
      </c>
      <c r="AV126" s="28"/>
      <c r="AW126" s="22">
        <f t="shared" si="24"/>
        <v>0</v>
      </c>
      <c r="AX126" s="26"/>
      <c r="AY126" s="24">
        <f t="shared" si="25"/>
        <v>0</v>
      </c>
    </row>
    <row r="127" spans="1:51" ht="15.75" hidden="1">
      <c r="A127" s="26" t="e">
        <f t="shared" si="26"/>
        <v>#REF!</v>
      </c>
      <c r="B127" s="23"/>
      <c r="C127" s="27">
        <f t="shared" si="1"/>
        <v>0</v>
      </c>
      <c r="D127" s="21"/>
      <c r="E127" s="22">
        <f t="shared" si="2"/>
        <v>0</v>
      </c>
      <c r="F127" s="26"/>
      <c r="G127" s="24">
        <f t="shared" si="3"/>
        <v>0</v>
      </c>
      <c r="H127" s="28"/>
      <c r="I127" s="22">
        <f t="shared" si="4"/>
        <v>0</v>
      </c>
      <c r="J127" s="26"/>
      <c r="K127" s="24">
        <f t="shared" si="5"/>
        <v>0</v>
      </c>
      <c r="L127" s="28"/>
      <c r="M127" s="22">
        <f t="shared" si="6"/>
        <v>0</v>
      </c>
      <c r="N127" s="26"/>
      <c r="O127" s="24">
        <f t="shared" si="7"/>
        <v>0</v>
      </c>
      <c r="P127" s="28"/>
      <c r="Q127" s="22">
        <f t="shared" si="8"/>
        <v>0</v>
      </c>
      <c r="R127" s="26"/>
      <c r="S127" s="24">
        <f t="shared" si="9"/>
        <v>0</v>
      </c>
      <c r="T127" s="28"/>
      <c r="U127" s="22">
        <f t="shared" si="10"/>
        <v>0</v>
      </c>
      <c r="V127" s="26"/>
      <c r="W127" s="24">
        <f t="shared" si="11"/>
        <v>0</v>
      </c>
      <c r="X127" s="28"/>
      <c r="Y127" s="22">
        <f t="shared" si="12"/>
        <v>0</v>
      </c>
      <c r="Z127" s="26"/>
      <c r="AA127" s="24">
        <f t="shared" si="13"/>
        <v>0</v>
      </c>
      <c r="AB127" s="28"/>
      <c r="AC127" s="22">
        <f t="shared" si="14"/>
        <v>0</v>
      </c>
      <c r="AD127" s="26"/>
      <c r="AE127" s="24">
        <f t="shared" si="15"/>
        <v>0</v>
      </c>
      <c r="AF127" s="28"/>
      <c r="AG127" s="22">
        <f t="shared" si="16"/>
        <v>0</v>
      </c>
      <c r="AH127" s="26"/>
      <c r="AI127" s="24">
        <f t="shared" si="17"/>
        <v>0</v>
      </c>
      <c r="AJ127" s="28"/>
      <c r="AK127" s="22">
        <f t="shared" si="18"/>
        <v>0</v>
      </c>
      <c r="AL127" s="26"/>
      <c r="AM127" s="24">
        <f t="shared" si="19"/>
        <v>0</v>
      </c>
      <c r="AN127" s="28"/>
      <c r="AO127" s="22">
        <f t="shared" si="20"/>
        <v>0</v>
      </c>
      <c r="AP127" s="26"/>
      <c r="AQ127" s="24">
        <f t="shared" si="21"/>
        <v>0</v>
      </c>
      <c r="AR127" s="28"/>
      <c r="AS127" s="22">
        <f t="shared" si="22"/>
        <v>0</v>
      </c>
      <c r="AT127" s="26"/>
      <c r="AU127" s="24">
        <f t="shared" si="23"/>
        <v>0</v>
      </c>
      <c r="AV127" s="28"/>
      <c r="AW127" s="22">
        <f t="shared" si="24"/>
        <v>0</v>
      </c>
      <c r="AX127" s="26"/>
      <c r="AY127" s="24">
        <f t="shared" si="25"/>
        <v>0</v>
      </c>
    </row>
    <row r="128" spans="1:51" ht="15.75" hidden="1">
      <c r="A128" s="26" t="e">
        <f t="shared" si="26"/>
        <v>#REF!</v>
      </c>
      <c r="B128" s="23"/>
      <c r="C128" s="27">
        <f t="shared" si="1"/>
        <v>0</v>
      </c>
      <c r="D128" s="21"/>
      <c r="E128" s="22">
        <f t="shared" si="2"/>
        <v>0</v>
      </c>
      <c r="F128" s="26"/>
      <c r="G128" s="24">
        <f t="shared" si="3"/>
        <v>0</v>
      </c>
      <c r="H128" s="28"/>
      <c r="I128" s="22">
        <f t="shared" si="4"/>
        <v>0</v>
      </c>
      <c r="J128" s="26"/>
      <c r="K128" s="24">
        <f t="shared" si="5"/>
        <v>0</v>
      </c>
      <c r="L128" s="28"/>
      <c r="M128" s="22">
        <f t="shared" si="6"/>
        <v>0</v>
      </c>
      <c r="N128" s="26"/>
      <c r="O128" s="24">
        <f t="shared" si="7"/>
        <v>0</v>
      </c>
      <c r="P128" s="28"/>
      <c r="Q128" s="22">
        <f t="shared" si="8"/>
        <v>0</v>
      </c>
      <c r="R128" s="26"/>
      <c r="S128" s="24">
        <f t="shared" si="9"/>
        <v>0</v>
      </c>
      <c r="T128" s="28"/>
      <c r="U128" s="22">
        <f t="shared" si="10"/>
        <v>0</v>
      </c>
      <c r="V128" s="26"/>
      <c r="W128" s="24">
        <f t="shared" si="11"/>
        <v>0</v>
      </c>
      <c r="X128" s="28"/>
      <c r="Y128" s="22">
        <f t="shared" si="12"/>
        <v>0</v>
      </c>
      <c r="Z128" s="26"/>
      <c r="AA128" s="24">
        <f t="shared" si="13"/>
        <v>0</v>
      </c>
      <c r="AB128" s="28"/>
      <c r="AC128" s="22">
        <f t="shared" si="14"/>
        <v>0</v>
      </c>
      <c r="AD128" s="26"/>
      <c r="AE128" s="24">
        <f t="shared" si="15"/>
        <v>0</v>
      </c>
      <c r="AF128" s="28"/>
      <c r="AG128" s="22">
        <f t="shared" si="16"/>
        <v>0</v>
      </c>
      <c r="AH128" s="26"/>
      <c r="AI128" s="24">
        <f t="shared" si="17"/>
        <v>0</v>
      </c>
      <c r="AJ128" s="28"/>
      <c r="AK128" s="22">
        <f t="shared" si="18"/>
        <v>0</v>
      </c>
      <c r="AL128" s="26"/>
      <c r="AM128" s="24">
        <f t="shared" si="19"/>
        <v>0</v>
      </c>
      <c r="AN128" s="28"/>
      <c r="AO128" s="22">
        <f t="shared" si="20"/>
        <v>0</v>
      </c>
      <c r="AP128" s="26"/>
      <c r="AQ128" s="24">
        <f t="shared" si="21"/>
        <v>0</v>
      </c>
      <c r="AR128" s="28"/>
      <c r="AS128" s="22">
        <f t="shared" si="22"/>
        <v>0</v>
      </c>
      <c r="AT128" s="26"/>
      <c r="AU128" s="24">
        <f t="shared" si="23"/>
        <v>0</v>
      </c>
      <c r="AV128" s="28"/>
      <c r="AW128" s="22">
        <f t="shared" si="24"/>
        <v>0</v>
      </c>
      <c r="AX128" s="26"/>
      <c r="AY128" s="24">
        <f t="shared" si="25"/>
        <v>0</v>
      </c>
    </row>
    <row r="129" spans="1:51" ht="15.75" hidden="1">
      <c r="A129" s="26" t="e">
        <f t="shared" si="26"/>
        <v>#REF!</v>
      </c>
      <c r="B129" s="23"/>
      <c r="C129" s="27">
        <f t="shared" si="1"/>
        <v>0</v>
      </c>
      <c r="D129" s="21"/>
      <c r="E129" s="22">
        <f t="shared" si="2"/>
        <v>0</v>
      </c>
      <c r="F129" s="26"/>
      <c r="G129" s="24">
        <f t="shared" si="3"/>
        <v>0</v>
      </c>
      <c r="H129" s="28"/>
      <c r="I129" s="22">
        <f t="shared" si="4"/>
        <v>0</v>
      </c>
      <c r="J129" s="26"/>
      <c r="K129" s="24">
        <f t="shared" si="5"/>
        <v>0</v>
      </c>
      <c r="L129" s="28"/>
      <c r="M129" s="22">
        <f t="shared" si="6"/>
        <v>0</v>
      </c>
      <c r="N129" s="26"/>
      <c r="O129" s="24">
        <f t="shared" si="7"/>
        <v>0</v>
      </c>
      <c r="P129" s="28"/>
      <c r="Q129" s="22">
        <f t="shared" si="8"/>
        <v>0</v>
      </c>
      <c r="R129" s="26"/>
      <c r="S129" s="24">
        <f t="shared" si="9"/>
        <v>0</v>
      </c>
      <c r="T129" s="28"/>
      <c r="U129" s="22">
        <f t="shared" si="10"/>
        <v>0</v>
      </c>
      <c r="V129" s="26"/>
      <c r="W129" s="24">
        <f t="shared" si="11"/>
        <v>0</v>
      </c>
      <c r="X129" s="28"/>
      <c r="Y129" s="22">
        <f t="shared" si="12"/>
        <v>0</v>
      </c>
      <c r="Z129" s="26"/>
      <c r="AA129" s="24">
        <f t="shared" si="13"/>
        <v>0</v>
      </c>
      <c r="AB129" s="28"/>
      <c r="AC129" s="22">
        <f t="shared" si="14"/>
        <v>0</v>
      </c>
      <c r="AD129" s="26"/>
      <c r="AE129" s="24">
        <f t="shared" si="15"/>
        <v>0</v>
      </c>
      <c r="AF129" s="28"/>
      <c r="AG129" s="22">
        <f t="shared" si="16"/>
        <v>0</v>
      </c>
      <c r="AH129" s="26"/>
      <c r="AI129" s="24">
        <f t="shared" si="17"/>
        <v>0</v>
      </c>
      <c r="AJ129" s="28"/>
      <c r="AK129" s="22">
        <f t="shared" si="18"/>
        <v>0</v>
      </c>
      <c r="AL129" s="26"/>
      <c r="AM129" s="24">
        <f t="shared" si="19"/>
        <v>0</v>
      </c>
      <c r="AN129" s="28"/>
      <c r="AO129" s="22">
        <f t="shared" si="20"/>
        <v>0</v>
      </c>
      <c r="AP129" s="26"/>
      <c r="AQ129" s="24">
        <f t="shared" si="21"/>
        <v>0</v>
      </c>
      <c r="AR129" s="28"/>
      <c r="AS129" s="22">
        <f t="shared" si="22"/>
        <v>0</v>
      </c>
      <c r="AT129" s="26"/>
      <c r="AU129" s="24">
        <f t="shared" si="23"/>
        <v>0</v>
      </c>
      <c r="AV129" s="28"/>
      <c r="AW129" s="22">
        <f t="shared" si="24"/>
        <v>0</v>
      </c>
      <c r="AX129" s="26"/>
      <c r="AY129" s="24">
        <f t="shared" si="25"/>
        <v>0</v>
      </c>
    </row>
    <row r="130" spans="1:51" ht="15.75" hidden="1">
      <c r="A130" s="26" t="e">
        <f t="shared" si="26"/>
        <v>#REF!</v>
      </c>
      <c r="B130" s="23"/>
      <c r="C130" s="27">
        <f t="shared" si="1"/>
        <v>0</v>
      </c>
      <c r="D130" s="21"/>
      <c r="E130" s="22">
        <f t="shared" si="2"/>
        <v>0</v>
      </c>
      <c r="F130" s="26"/>
      <c r="G130" s="24">
        <f t="shared" si="3"/>
        <v>0</v>
      </c>
      <c r="H130" s="28"/>
      <c r="I130" s="22">
        <f t="shared" si="4"/>
        <v>0</v>
      </c>
      <c r="J130" s="26"/>
      <c r="K130" s="24">
        <f t="shared" si="5"/>
        <v>0</v>
      </c>
      <c r="L130" s="28"/>
      <c r="M130" s="22">
        <f t="shared" si="6"/>
        <v>0</v>
      </c>
      <c r="N130" s="26"/>
      <c r="O130" s="24">
        <f t="shared" si="7"/>
        <v>0</v>
      </c>
      <c r="P130" s="28"/>
      <c r="Q130" s="22">
        <f t="shared" si="8"/>
        <v>0</v>
      </c>
      <c r="R130" s="26"/>
      <c r="S130" s="24">
        <f t="shared" si="9"/>
        <v>0</v>
      </c>
      <c r="T130" s="28"/>
      <c r="U130" s="22">
        <f t="shared" si="10"/>
        <v>0</v>
      </c>
      <c r="V130" s="26"/>
      <c r="W130" s="24">
        <f t="shared" si="11"/>
        <v>0</v>
      </c>
      <c r="X130" s="28"/>
      <c r="Y130" s="22">
        <f t="shared" si="12"/>
        <v>0</v>
      </c>
      <c r="Z130" s="26"/>
      <c r="AA130" s="24">
        <f t="shared" si="13"/>
        <v>0</v>
      </c>
      <c r="AB130" s="28"/>
      <c r="AC130" s="22">
        <f t="shared" si="14"/>
        <v>0</v>
      </c>
      <c r="AD130" s="26"/>
      <c r="AE130" s="24">
        <f t="shared" si="15"/>
        <v>0</v>
      </c>
      <c r="AF130" s="28"/>
      <c r="AG130" s="22">
        <f t="shared" si="16"/>
        <v>0</v>
      </c>
      <c r="AH130" s="26"/>
      <c r="AI130" s="24">
        <f t="shared" si="17"/>
        <v>0</v>
      </c>
      <c r="AJ130" s="28"/>
      <c r="AK130" s="22">
        <f t="shared" si="18"/>
        <v>0</v>
      </c>
      <c r="AL130" s="26"/>
      <c r="AM130" s="24">
        <f t="shared" si="19"/>
        <v>0</v>
      </c>
      <c r="AN130" s="28"/>
      <c r="AO130" s="22">
        <f t="shared" si="20"/>
        <v>0</v>
      </c>
      <c r="AP130" s="26"/>
      <c r="AQ130" s="24">
        <f t="shared" si="21"/>
        <v>0</v>
      </c>
      <c r="AR130" s="28"/>
      <c r="AS130" s="22">
        <f t="shared" si="22"/>
        <v>0</v>
      </c>
      <c r="AT130" s="26"/>
      <c r="AU130" s="24">
        <f t="shared" si="23"/>
        <v>0</v>
      </c>
      <c r="AV130" s="28"/>
      <c r="AW130" s="22">
        <f t="shared" si="24"/>
        <v>0</v>
      </c>
      <c r="AX130" s="26"/>
      <c r="AY130" s="24">
        <f t="shared" si="25"/>
        <v>0</v>
      </c>
    </row>
    <row r="131" spans="1:51" ht="15.75" hidden="1">
      <c r="A131" s="26" t="e">
        <f t="shared" si="26"/>
        <v>#REF!</v>
      </c>
      <c r="B131" s="23"/>
      <c r="C131" s="27">
        <f t="shared" si="1"/>
        <v>0</v>
      </c>
      <c r="D131" s="21"/>
      <c r="E131" s="22">
        <f t="shared" si="2"/>
        <v>0</v>
      </c>
      <c r="F131" s="26"/>
      <c r="G131" s="24">
        <f t="shared" si="3"/>
        <v>0</v>
      </c>
      <c r="H131" s="28"/>
      <c r="I131" s="22">
        <f t="shared" si="4"/>
        <v>0</v>
      </c>
      <c r="J131" s="26"/>
      <c r="K131" s="24">
        <f t="shared" si="5"/>
        <v>0</v>
      </c>
      <c r="L131" s="28"/>
      <c r="M131" s="22">
        <f t="shared" si="6"/>
        <v>0</v>
      </c>
      <c r="N131" s="26"/>
      <c r="O131" s="24">
        <f t="shared" si="7"/>
        <v>0</v>
      </c>
      <c r="P131" s="28"/>
      <c r="Q131" s="22">
        <f t="shared" si="8"/>
        <v>0</v>
      </c>
      <c r="R131" s="26"/>
      <c r="S131" s="24">
        <f t="shared" si="9"/>
        <v>0</v>
      </c>
      <c r="T131" s="28"/>
      <c r="U131" s="22">
        <f t="shared" si="10"/>
        <v>0</v>
      </c>
      <c r="V131" s="26"/>
      <c r="W131" s="24">
        <f t="shared" si="11"/>
        <v>0</v>
      </c>
      <c r="X131" s="28"/>
      <c r="Y131" s="22">
        <f t="shared" si="12"/>
        <v>0</v>
      </c>
      <c r="Z131" s="26"/>
      <c r="AA131" s="24">
        <f t="shared" si="13"/>
        <v>0</v>
      </c>
      <c r="AB131" s="28"/>
      <c r="AC131" s="22">
        <f t="shared" si="14"/>
        <v>0</v>
      </c>
      <c r="AD131" s="26"/>
      <c r="AE131" s="24">
        <f t="shared" si="15"/>
        <v>0</v>
      </c>
      <c r="AF131" s="28"/>
      <c r="AG131" s="22">
        <f t="shared" si="16"/>
        <v>0</v>
      </c>
      <c r="AH131" s="26"/>
      <c r="AI131" s="24">
        <f t="shared" si="17"/>
        <v>0</v>
      </c>
      <c r="AJ131" s="28"/>
      <c r="AK131" s="22">
        <f t="shared" si="18"/>
        <v>0</v>
      </c>
      <c r="AL131" s="26"/>
      <c r="AM131" s="24">
        <f t="shared" si="19"/>
        <v>0</v>
      </c>
      <c r="AN131" s="28"/>
      <c r="AO131" s="22">
        <f t="shared" si="20"/>
        <v>0</v>
      </c>
      <c r="AP131" s="26"/>
      <c r="AQ131" s="24">
        <f t="shared" si="21"/>
        <v>0</v>
      </c>
      <c r="AR131" s="28"/>
      <c r="AS131" s="22">
        <f t="shared" si="22"/>
        <v>0</v>
      </c>
      <c r="AT131" s="26"/>
      <c r="AU131" s="24">
        <f t="shared" si="23"/>
        <v>0</v>
      </c>
      <c r="AV131" s="28"/>
      <c r="AW131" s="22">
        <f t="shared" si="24"/>
        <v>0</v>
      </c>
      <c r="AX131" s="26"/>
      <c r="AY131" s="24">
        <f t="shared" si="25"/>
        <v>0</v>
      </c>
    </row>
    <row r="132" spans="1:51" ht="15.75" hidden="1">
      <c r="A132" s="26" t="e">
        <f t="shared" si="26"/>
        <v>#REF!</v>
      </c>
      <c r="B132" s="23"/>
      <c r="C132" s="27">
        <f t="shared" si="1"/>
        <v>0</v>
      </c>
      <c r="D132" s="21"/>
      <c r="E132" s="22">
        <f t="shared" si="2"/>
        <v>0</v>
      </c>
      <c r="F132" s="26"/>
      <c r="G132" s="24">
        <f t="shared" si="3"/>
        <v>0</v>
      </c>
      <c r="H132" s="28"/>
      <c r="I132" s="22">
        <f t="shared" si="4"/>
        <v>0</v>
      </c>
      <c r="J132" s="26"/>
      <c r="K132" s="24">
        <f t="shared" si="5"/>
        <v>0</v>
      </c>
      <c r="L132" s="28"/>
      <c r="M132" s="22">
        <f t="shared" si="6"/>
        <v>0</v>
      </c>
      <c r="N132" s="26"/>
      <c r="O132" s="24">
        <f t="shared" si="7"/>
        <v>0</v>
      </c>
      <c r="P132" s="28"/>
      <c r="Q132" s="22">
        <f t="shared" si="8"/>
        <v>0</v>
      </c>
      <c r="R132" s="26"/>
      <c r="S132" s="24">
        <f t="shared" si="9"/>
        <v>0</v>
      </c>
      <c r="T132" s="28"/>
      <c r="U132" s="22">
        <f t="shared" si="10"/>
        <v>0</v>
      </c>
      <c r="V132" s="26"/>
      <c r="W132" s="24">
        <f t="shared" si="11"/>
        <v>0</v>
      </c>
      <c r="X132" s="28"/>
      <c r="Y132" s="22">
        <f t="shared" si="12"/>
        <v>0</v>
      </c>
      <c r="Z132" s="26"/>
      <c r="AA132" s="24">
        <f t="shared" si="13"/>
        <v>0</v>
      </c>
      <c r="AB132" s="28"/>
      <c r="AC132" s="22">
        <f t="shared" si="14"/>
        <v>0</v>
      </c>
      <c r="AD132" s="26"/>
      <c r="AE132" s="24">
        <f t="shared" si="15"/>
        <v>0</v>
      </c>
      <c r="AF132" s="28"/>
      <c r="AG132" s="22">
        <f t="shared" si="16"/>
        <v>0</v>
      </c>
      <c r="AH132" s="26"/>
      <c r="AI132" s="24">
        <f t="shared" si="17"/>
        <v>0</v>
      </c>
      <c r="AJ132" s="28"/>
      <c r="AK132" s="22">
        <f t="shared" si="18"/>
        <v>0</v>
      </c>
      <c r="AL132" s="26"/>
      <c r="AM132" s="24">
        <f t="shared" si="19"/>
        <v>0</v>
      </c>
      <c r="AN132" s="28"/>
      <c r="AO132" s="22">
        <f t="shared" si="20"/>
        <v>0</v>
      </c>
      <c r="AP132" s="26"/>
      <c r="AQ132" s="24">
        <f t="shared" si="21"/>
        <v>0</v>
      </c>
      <c r="AR132" s="28"/>
      <c r="AS132" s="22">
        <f t="shared" si="22"/>
        <v>0</v>
      </c>
      <c r="AT132" s="26"/>
      <c r="AU132" s="24">
        <f t="shared" si="23"/>
        <v>0</v>
      </c>
      <c r="AV132" s="28"/>
      <c r="AW132" s="22">
        <f t="shared" si="24"/>
        <v>0</v>
      </c>
      <c r="AX132" s="26"/>
      <c r="AY132" s="24">
        <f t="shared" si="25"/>
        <v>0</v>
      </c>
    </row>
    <row r="133" spans="1:51" ht="15.75" hidden="1">
      <c r="A133" s="26" t="e">
        <f t="shared" si="26"/>
        <v>#REF!</v>
      </c>
      <c r="B133" s="23"/>
      <c r="C133" s="27">
        <f t="shared" si="1"/>
        <v>0</v>
      </c>
      <c r="D133" s="21"/>
      <c r="E133" s="22">
        <f t="shared" si="2"/>
        <v>0</v>
      </c>
      <c r="F133" s="26"/>
      <c r="G133" s="24">
        <f t="shared" si="3"/>
        <v>0</v>
      </c>
      <c r="H133" s="28"/>
      <c r="I133" s="22">
        <f t="shared" si="4"/>
        <v>0</v>
      </c>
      <c r="J133" s="26"/>
      <c r="K133" s="24">
        <f t="shared" si="5"/>
        <v>0</v>
      </c>
      <c r="L133" s="28"/>
      <c r="M133" s="22">
        <f t="shared" si="6"/>
        <v>0</v>
      </c>
      <c r="N133" s="26"/>
      <c r="O133" s="24">
        <f t="shared" si="7"/>
        <v>0</v>
      </c>
      <c r="P133" s="28"/>
      <c r="Q133" s="22">
        <f t="shared" si="8"/>
        <v>0</v>
      </c>
      <c r="R133" s="26"/>
      <c r="S133" s="24">
        <f t="shared" si="9"/>
        <v>0</v>
      </c>
      <c r="T133" s="28"/>
      <c r="U133" s="22">
        <f t="shared" si="10"/>
        <v>0</v>
      </c>
      <c r="V133" s="26"/>
      <c r="W133" s="24">
        <f t="shared" si="11"/>
        <v>0</v>
      </c>
      <c r="X133" s="28"/>
      <c r="Y133" s="22">
        <f t="shared" si="12"/>
        <v>0</v>
      </c>
      <c r="Z133" s="26"/>
      <c r="AA133" s="24">
        <f t="shared" si="13"/>
        <v>0</v>
      </c>
      <c r="AB133" s="28"/>
      <c r="AC133" s="22">
        <f t="shared" si="14"/>
        <v>0</v>
      </c>
      <c r="AD133" s="26"/>
      <c r="AE133" s="24">
        <f t="shared" si="15"/>
        <v>0</v>
      </c>
      <c r="AF133" s="28"/>
      <c r="AG133" s="22">
        <f t="shared" si="16"/>
        <v>0</v>
      </c>
      <c r="AH133" s="26"/>
      <c r="AI133" s="24">
        <f t="shared" si="17"/>
        <v>0</v>
      </c>
      <c r="AJ133" s="28"/>
      <c r="AK133" s="22">
        <f t="shared" si="18"/>
        <v>0</v>
      </c>
      <c r="AL133" s="26"/>
      <c r="AM133" s="24">
        <f t="shared" si="19"/>
        <v>0</v>
      </c>
      <c r="AN133" s="28"/>
      <c r="AO133" s="22">
        <f t="shared" si="20"/>
        <v>0</v>
      </c>
      <c r="AP133" s="26"/>
      <c r="AQ133" s="24">
        <f t="shared" si="21"/>
        <v>0</v>
      </c>
      <c r="AR133" s="28"/>
      <c r="AS133" s="22">
        <f t="shared" si="22"/>
        <v>0</v>
      </c>
      <c r="AT133" s="26"/>
      <c r="AU133" s="24">
        <f t="shared" si="23"/>
        <v>0</v>
      </c>
      <c r="AV133" s="28"/>
      <c r="AW133" s="22">
        <f t="shared" si="24"/>
        <v>0</v>
      </c>
      <c r="AX133" s="26"/>
      <c r="AY133" s="24">
        <f t="shared" si="25"/>
        <v>0</v>
      </c>
    </row>
    <row r="134" spans="1:51" ht="15.75" hidden="1">
      <c r="A134" s="26" t="e">
        <f t="shared" si="26"/>
        <v>#REF!</v>
      </c>
      <c r="B134" s="23"/>
      <c r="C134" s="27">
        <f t="shared" si="1"/>
        <v>0</v>
      </c>
      <c r="D134" s="21"/>
      <c r="E134" s="22">
        <f t="shared" si="2"/>
        <v>0</v>
      </c>
      <c r="F134" s="26"/>
      <c r="G134" s="24">
        <f t="shared" si="3"/>
        <v>0</v>
      </c>
      <c r="H134" s="28"/>
      <c r="I134" s="22">
        <f t="shared" si="4"/>
        <v>0</v>
      </c>
      <c r="J134" s="26"/>
      <c r="K134" s="24">
        <f t="shared" si="5"/>
        <v>0</v>
      </c>
      <c r="L134" s="28"/>
      <c r="M134" s="22">
        <f t="shared" si="6"/>
        <v>0</v>
      </c>
      <c r="N134" s="26"/>
      <c r="O134" s="24">
        <f t="shared" si="7"/>
        <v>0</v>
      </c>
      <c r="P134" s="28"/>
      <c r="Q134" s="22">
        <f t="shared" si="8"/>
        <v>0</v>
      </c>
      <c r="R134" s="26"/>
      <c r="S134" s="24">
        <f t="shared" si="9"/>
        <v>0</v>
      </c>
      <c r="T134" s="28"/>
      <c r="U134" s="22">
        <f t="shared" si="10"/>
        <v>0</v>
      </c>
      <c r="V134" s="26"/>
      <c r="W134" s="24">
        <f t="shared" si="11"/>
        <v>0</v>
      </c>
      <c r="X134" s="28"/>
      <c r="Y134" s="22">
        <f t="shared" si="12"/>
        <v>0</v>
      </c>
      <c r="Z134" s="26"/>
      <c r="AA134" s="24">
        <f t="shared" si="13"/>
        <v>0</v>
      </c>
      <c r="AB134" s="28"/>
      <c r="AC134" s="22">
        <f t="shared" si="14"/>
        <v>0</v>
      </c>
      <c r="AD134" s="26"/>
      <c r="AE134" s="24">
        <f t="shared" si="15"/>
        <v>0</v>
      </c>
      <c r="AF134" s="28"/>
      <c r="AG134" s="22">
        <f t="shared" si="16"/>
        <v>0</v>
      </c>
      <c r="AH134" s="26"/>
      <c r="AI134" s="24">
        <f t="shared" si="17"/>
        <v>0</v>
      </c>
      <c r="AJ134" s="28"/>
      <c r="AK134" s="22">
        <f t="shared" si="18"/>
        <v>0</v>
      </c>
      <c r="AL134" s="26"/>
      <c r="AM134" s="24">
        <f t="shared" si="19"/>
        <v>0</v>
      </c>
      <c r="AN134" s="28"/>
      <c r="AO134" s="22">
        <f t="shared" si="20"/>
        <v>0</v>
      </c>
      <c r="AP134" s="26"/>
      <c r="AQ134" s="24">
        <f t="shared" si="21"/>
        <v>0</v>
      </c>
      <c r="AR134" s="28"/>
      <c r="AS134" s="22">
        <f t="shared" si="22"/>
        <v>0</v>
      </c>
      <c r="AT134" s="26"/>
      <c r="AU134" s="24">
        <f t="shared" si="23"/>
        <v>0</v>
      </c>
      <c r="AV134" s="28"/>
      <c r="AW134" s="22">
        <f t="shared" si="24"/>
        <v>0</v>
      </c>
      <c r="AX134" s="26"/>
      <c r="AY134" s="24">
        <f t="shared" si="25"/>
        <v>0</v>
      </c>
    </row>
    <row r="135" spans="1:51" ht="15.75" hidden="1">
      <c r="A135" s="26" t="e">
        <f t="shared" si="26"/>
        <v>#REF!</v>
      </c>
      <c r="B135" s="23"/>
      <c r="C135" s="27">
        <f t="shared" si="1"/>
        <v>0</v>
      </c>
      <c r="D135" s="21"/>
      <c r="E135" s="22">
        <f t="shared" si="2"/>
        <v>0</v>
      </c>
      <c r="F135" s="26"/>
      <c r="G135" s="24">
        <f t="shared" si="3"/>
        <v>0</v>
      </c>
      <c r="H135" s="28"/>
      <c r="I135" s="22">
        <f t="shared" si="4"/>
        <v>0</v>
      </c>
      <c r="J135" s="26"/>
      <c r="K135" s="24">
        <f t="shared" si="5"/>
        <v>0</v>
      </c>
      <c r="L135" s="28"/>
      <c r="M135" s="22">
        <f t="shared" si="6"/>
        <v>0</v>
      </c>
      <c r="N135" s="26"/>
      <c r="O135" s="24">
        <f t="shared" si="7"/>
        <v>0</v>
      </c>
      <c r="P135" s="28"/>
      <c r="Q135" s="22">
        <f t="shared" si="8"/>
        <v>0</v>
      </c>
      <c r="R135" s="26"/>
      <c r="S135" s="24">
        <f t="shared" si="9"/>
        <v>0</v>
      </c>
      <c r="T135" s="28"/>
      <c r="U135" s="22">
        <f t="shared" si="10"/>
        <v>0</v>
      </c>
      <c r="V135" s="26"/>
      <c r="W135" s="24">
        <f t="shared" si="11"/>
        <v>0</v>
      </c>
      <c r="X135" s="28"/>
      <c r="Y135" s="22">
        <f t="shared" si="12"/>
        <v>0</v>
      </c>
      <c r="Z135" s="26"/>
      <c r="AA135" s="24">
        <f t="shared" si="13"/>
        <v>0</v>
      </c>
      <c r="AB135" s="28"/>
      <c r="AC135" s="22">
        <f t="shared" si="14"/>
        <v>0</v>
      </c>
      <c r="AD135" s="26"/>
      <c r="AE135" s="24">
        <f t="shared" si="15"/>
        <v>0</v>
      </c>
      <c r="AF135" s="28"/>
      <c r="AG135" s="22">
        <f t="shared" si="16"/>
        <v>0</v>
      </c>
      <c r="AH135" s="26"/>
      <c r="AI135" s="24">
        <f t="shared" si="17"/>
        <v>0</v>
      </c>
      <c r="AJ135" s="28"/>
      <c r="AK135" s="22">
        <f t="shared" si="18"/>
        <v>0</v>
      </c>
      <c r="AL135" s="26"/>
      <c r="AM135" s="24">
        <f t="shared" si="19"/>
        <v>0</v>
      </c>
      <c r="AN135" s="28"/>
      <c r="AO135" s="22">
        <f t="shared" si="20"/>
        <v>0</v>
      </c>
      <c r="AP135" s="26"/>
      <c r="AQ135" s="24">
        <f t="shared" si="21"/>
        <v>0</v>
      </c>
      <c r="AR135" s="28"/>
      <c r="AS135" s="22">
        <f t="shared" si="22"/>
        <v>0</v>
      </c>
      <c r="AT135" s="26"/>
      <c r="AU135" s="24">
        <f t="shared" si="23"/>
        <v>0</v>
      </c>
      <c r="AV135" s="28"/>
      <c r="AW135" s="22">
        <f t="shared" si="24"/>
        <v>0</v>
      </c>
      <c r="AX135" s="26"/>
      <c r="AY135" s="24">
        <f t="shared" si="25"/>
        <v>0</v>
      </c>
    </row>
    <row r="136" spans="1:51" ht="15.75" hidden="1">
      <c r="A136" s="26" t="e">
        <f t="shared" si="26"/>
        <v>#REF!</v>
      </c>
      <c r="B136" s="23"/>
      <c r="C136" s="27">
        <f t="shared" si="1"/>
        <v>0</v>
      </c>
      <c r="D136" s="21"/>
      <c r="E136" s="22">
        <f t="shared" si="2"/>
        <v>0</v>
      </c>
      <c r="F136" s="26"/>
      <c r="G136" s="24">
        <f t="shared" si="3"/>
        <v>0</v>
      </c>
      <c r="H136" s="28"/>
      <c r="I136" s="22">
        <f t="shared" si="4"/>
        <v>0</v>
      </c>
      <c r="J136" s="26"/>
      <c r="K136" s="24">
        <f t="shared" si="5"/>
        <v>0</v>
      </c>
      <c r="L136" s="28"/>
      <c r="M136" s="22">
        <f t="shared" si="6"/>
        <v>0</v>
      </c>
      <c r="N136" s="26"/>
      <c r="O136" s="24">
        <f t="shared" si="7"/>
        <v>0</v>
      </c>
      <c r="P136" s="28"/>
      <c r="Q136" s="22">
        <f t="shared" si="8"/>
        <v>0</v>
      </c>
      <c r="R136" s="26"/>
      <c r="S136" s="24">
        <f t="shared" si="9"/>
        <v>0</v>
      </c>
      <c r="T136" s="28"/>
      <c r="U136" s="22">
        <f t="shared" si="10"/>
        <v>0</v>
      </c>
      <c r="V136" s="26"/>
      <c r="W136" s="24">
        <f t="shared" si="11"/>
        <v>0</v>
      </c>
      <c r="X136" s="28"/>
      <c r="Y136" s="22">
        <f t="shared" si="12"/>
        <v>0</v>
      </c>
      <c r="Z136" s="26"/>
      <c r="AA136" s="24">
        <f t="shared" si="13"/>
        <v>0</v>
      </c>
      <c r="AB136" s="28"/>
      <c r="AC136" s="22">
        <f t="shared" si="14"/>
        <v>0</v>
      </c>
      <c r="AD136" s="26"/>
      <c r="AE136" s="24">
        <f t="shared" si="15"/>
        <v>0</v>
      </c>
      <c r="AF136" s="28"/>
      <c r="AG136" s="22">
        <f t="shared" si="16"/>
        <v>0</v>
      </c>
      <c r="AH136" s="26"/>
      <c r="AI136" s="24">
        <f t="shared" si="17"/>
        <v>0</v>
      </c>
      <c r="AJ136" s="28"/>
      <c r="AK136" s="22">
        <f t="shared" si="18"/>
        <v>0</v>
      </c>
      <c r="AL136" s="26"/>
      <c r="AM136" s="24">
        <f t="shared" si="19"/>
        <v>0</v>
      </c>
      <c r="AN136" s="28"/>
      <c r="AO136" s="22">
        <f t="shared" si="20"/>
        <v>0</v>
      </c>
      <c r="AP136" s="26"/>
      <c r="AQ136" s="24">
        <f t="shared" si="21"/>
        <v>0</v>
      </c>
      <c r="AR136" s="28"/>
      <c r="AS136" s="22">
        <f t="shared" si="22"/>
        <v>0</v>
      </c>
      <c r="AT136" s="26"/>
      <c r="AU136" s="24">
        <f t="shared" si="23"/>
        <v>0</v>
      </c>
      <c r="AV136" s="28"/>
      <c r="AW136" s="22">
        <f t="shared" si="24"/>
        <v>0</v>
      </c>
      <c r="AX136" s="26"/>
      <c r="AY136" s="24">
        <f t="shared" si="25"/>
        <v>0</v>
      </c>
    </row>
    <row r="137" spans="1:51" ht="15.75" hidden="1">
      <c r="A137" s="26" t="e">
        <f t="shared" si="26"/>
        <v>#REF!</v>
      </c>
      <c r="B137" s="23"/>
      <c r="C137" s="27">
        <f t="shared" si="1"/>
        <v>0</v>
      </c>
      <c r="D137" s="21"/>
      <c r="E137" s="22">
        <f t="shared" si="2"/>
        <v>0</v>
      </c>
      <c r="F137" s="26"/>
      <c r="G137" s="24">
        <f t="shared" si="3"/>
        <v>0</v>
      </c>
      <c r="H137" s="28"/>
      <c r="I137" s="22">
        <f t="shared" si="4"/>
        <v>0</v>
      </c>
      <c r="J137" s="26"/>
      <c r="K137" s="24">
        <f t="shared" si="5"/>
        <v>0</v>
      </c>
      <c r="L137" s="28"/>
      <c r="M137" s="22">
        <f t="shared" si="6"/>
        <v>0</v>
      </c>
      <c r="N137" s="26"/>
      <c r="O137" s="24">
        <f t="shared" si="7"/>
        <v>0</v>
      </c>
      <c r="P137" s="28"/>
      <c r="Q137" s="22">
        <f t="shared" si="8"/>
        <v>0</v>
      </c>
      <c r="R137" s="26"/>
      <c r="S137" s="24">
        <f t="shared" si="9"/>
        <v>0</v>
      </c>
      <c r="T137" s="28"/>
      <c r="U137" s="22">
        <f t="shared" si="10"/>
        <v>0</v>
      </c>
      <c r="V137" s="26"/>
      <c r="W137" s="24">
        <f t="shared" si="11"/>
        <v>0</v>
      </c>
      <c r="X137" s="28"/>
      <c r="Y137" s="22">
        <f t="shared" si="12"/>
        <v>0</v>
      </c>
      <c r="Z137" s="26"/>
      <c r="AA137" s="24">
        <f t="shared" si="13"/>
        <v>0</v>
      </c>
      <c r="AB137" s="28"/>
      <c r="AC137" s="22">
        <f t="shared" si="14"/>
        <v>0</v>
      </c>
      <c r="AD137" s="26"/>
      <c r="AE137" s="24">
        <f t="shared" si="15"/>
        <v>0</v>
      </c>
      <c r="AF137" s="28"/>
      <c r="AG137" s="22">
        <f t="shared" si="16"/>
        <v>0</v>
      </c>
      <c r="AH137" s="26"/>
      <c r="AI137" s="24">
        <f t="shared" si="17"/>
        <v>0</v>
      </c>
      <c r="AJ137" s="28"/>
      <c r="AK137" s="22">
        <f t="shared" si="18"/>
        <v>0</v>
      </c>
      <c r="AL137" s="26"/>
      <c r="AM137" s="24">
        <f t="shared" si="19"/>
        <v>0</v>
      </c>
      <c r="AN137" s="28"/>
      <c r="AO137" s="22">
        <f t="shared" si="20"/>
        <v>0</v>
      </c>
      <c r="AP137" s="26"/>
      <c r="AQ137" s="24">
        <f t="shared" si="21"/>
        <v>0</v>
      </c>
      <c r="AR137" s="28"/>
      <c r="AS137" s="22">
        <f t="shared" si="22"/>
        <v>0</v>
      </c>
      <c r="AT137" s="26"/>
      <c r="AU137" s="24">
        <f t="shared" si="23"/>
        <v>0</v>
      </c>
      <c r="AV137" s="28"/>
      <c r="AW137" s="22">
        <f t="shared" si="24"/>
        <v>0</v>
      </c>
      <c r="AX137" s="26"/>
      <c r="AY137" s="24">
        <f t="shared" si="25"/>
        <v>0</v>
      </c>
    </row>
    <row r="138" spans="1:51" ht="15.75" hidden="1">
      <c r="A138" s="26" t="e">
        <f t="shared" si="26"/>
        <v>#REF!</v>
      </c>
      <c r="B138" s="23"/>
      <c r="C138" s="27">
        <f t="shared" si="1"/>
        <v>0</v>
      </c>
      <c r="D138" s="21"/>
      <c r="E138" s="22">
        <f t="shared" si="2"/>
        <v>0</v>
      </c>
      <c r="F138" s="26"/>
      <c r="G138" s="24">
        <f t="shared" si="3"/>
        <v>0</v>
      </c>
      <c r="H138" s="28"/>
      <c r="I138" s="22">
        <f t="shared" si="4"/>
        <v>0</v>
      </c>
      <c r="J138" s="26"/>
      <c r="K138" s="24">
        <f t="shared" si="5"/>
        <v>0</v>
      </c>
      <c r="L138" s="28"/>
      <c r="M138" s="22">
        <f t="shared" si="6"/>
        <v>0</v>
      </c>
      <c r="N138" s="26"/>
      <c r="O138" s="24">
        <f t="shared" si="7"/>
        <v>0</v>
      </c>
      <c r="P138" s="28"/>
      <c r="Q138" s="22">
        <f t="shared" si="8"/>
        <v>0</v>
      </c>
      <c r="R138" s="26"/>
      <c r="S138" s="24">
        <f t="shared" si="9"/>
        <v>0</v>
      </c>
      <c r="T138" s="28"/>
      <c r="U138" s="22">
        <f t="shared" si="10"/>
        <v>0</v>
      </c>
      <c r="V138" s="26"/>
      <c r="W138" s="24">
        <f t="shared" si="11"/>
        <v>0</v>
      </c>
      <c r="X138" s="28"/>
      <c r="Y138" s="22">
        <f t="shared" si="12"/>
        <v>0</v>
      </c>
      <c r="Z138" s="26"/>
      <c r="AA138" s="24">
        <f t="shared" si="13"/>
        <v>0</v>
      </c>
      <c r="AB138" s="28"/>
      <c r="AC138" s="22">
        <f t="shared" si="14"/>
        <v>0</v>
      </c>
      <c r="AD138" s="26"/>
      <c r="AE138" s="24">
        <f t="shared" si="15"/>
        <v>0</v>
      </c>
      <c r="AF138" s="28"/>
      <c r="AG138" s="22">
        <f t="shared" si="16"/>
        <v>0</v>
      </c>
      <c r="AH138" s="26"/>
      <c r="AI138" s="24">
        <f t="shared" si="17"/>
        <v>0</v>
      </c>
      <c r="AJ138" s="28"/>
      <c r="AK138" s="22">
        <f t="shared" si="18"/>
        <v>0</v>
      </c>
      <c r="AL138" s="26"/>
      <c r="AM138" s="24">
        <f t="shared" si="19"/>
        <v>0</v>
      </c>
      <c r="AN138" s="28"/>
      <c r="AO138" s="22">
        <f t="shared" si="20"/>
        <v>0</v>
      </c>
      <c r="AP138" s="26"/>
      <c r="AQ138" s="24">
        <f t="shared" si="21"/>
        <v>0</v>
      </c>
      <c r="AR138" s="28"/>
      <c r="AS138" s="22">
        <f t="shared" si="22"/>
        <v>0</v>
      </c>
      <c r="AT138" s="26"/>
      <c r="AU138" s="24">
        <f t="shared" si="23"/>
        <v>0</v>
      </c>
      <c r="AV138" s="28"/>
      <c r="AW138" s="22">
        <f t="shared" si="24"/>
        <v>0</v>
      </c>
      <c r="AX138" s="26"/>
      <c r="AY138" s="24">
        <f t="shared" si="25"/>
        <v>0</v>
      </c>
    </row>
    <row r="139" spans="1:51" ht="15.75" hidden="1">
      <c r="A139" s="26" t="e">
        <f t="shared" si="26"/>
        <v>#REF!</v>
      </c>
      <c r="B139" s="23"/>
      <c r="C139" s="27">
        <f t="shared" si="1"/>
        <v>0</v>
      </c>
      <c r="D139" s="21"/>
      <c r="E139" s="22">
        <f t="shared" si="2"/>
        <v>0</v>
      </c>
      <c r="F139" s="26"/>
      <c r="G139" s="24">
        <f t="shared" si="3"/>
        <v>0</v>
      </c>
      <c r="H139" s="28"/>
      <c r="I139" s="22">
        <f t="shared" si="4"/>
        <v>0</v>
      </c>
      <c r="J139" s="26"/>
      <c r="K139" s="24">
        <f t="shared" si="5"/>
        <v>0</v>
      </c>
      <c r="L139" s="28"/>
      <c r="M139" s="22">
        <f t="shared" si="6"/>
        <v>0</v>
      </c>
      <c r="N139" s="26"/>
      <c r="O139" s="24">
        <f t="shared" si="7"/>
        <v>0</v>
      </c>
      <c r="P139" s="28"/>
      <c r="Q139" s="22">
        <f t="shared" si="8"/>
        <v>0</v>
      </c>
      <c r="R139" s="26"/>
      <c r="S139" s="24">
        <f t="shared" si="9"/>
        <v>0</v>
      </c>
      <c r="T139" s="28"/>
      <c r="U139" s="22">
        <f t="shared" si="10"/>
        <v>0</v>
      </c>
      <c r="V139" s="26"/>
      <c r="W139" s="24">
        <f t="shared" si="11"/>
        <v>0</v>
      </c>
      <c r="X139" s="28"/>
      <c r="Y139" s="22">
        <f t="shared" si="12"/>
        <v>0</v>
      </c>
      <c r="Z139" s="26"/>
      <c r="AA139" s="24">
        <f t="shared" si="13"/>
        <v>0</v>
      </c>
      <c r="AB139" s="28"/>
      <c r="AC139" s="22">
        <f t="shared" si="14"/>
        <v>0</v>
      </c>
      <c r="AD139" s="26"/>
      <c r="AE139" s="24">
        <f t="shared" si="15"/>
        <v>0</v>
      </c>
      <c r="AF139" s="28"/>
      <c r="AG139" s="22">
        <f t="shared" si="16"/>
        <v>0</v>
      </c>
      <c r="AH139" s="26"/>
      <c r="AI139" s="24">
        <f t="shared" si="17"/>
        <v>0</v>
      </c>
      <c r="AJ139" s="28"/>
      <c r="AK139" s="22">
        <f t="shared" si="18"/>
        <v>0</v>
      </c>
      <c r="AL139" s="26"/>
      <c r="AM139" s="24">
        <f t="shared" si="19"/>
        <v>0</v>
      </c>
      <c r="AN139" s="28"/>
      <c r="AO139" s="22">
        <f t="shared" si="20"/>
        <v>0</v>
      </c>
      <c r="AP139" s="26"/>
      <c r="AQ139" s="24">
        <f t="shared" si="21"/>
        <v>0</v>
      </c>
      <c r="AR139" s="28"/>
      <c r="AS139" s="22">
        <f t="shared" si="22"/>
        <v>0</v>
      </c>
      <c r="AT139" s="26"/>
      <c r="AU139" s="24">
        <f t="shared" si="23"/>
        <v>0</v>
      </c>
      <c r="AV139" s="28"/>
      <c r="AW139" s="22">
        <f t="shared" si="24"/>
        <v>0</v>
      </c>
      <c r="AX139" s="26"/>
      <c r="AY139" s="24">
        <f t="shared" si="25"/>
        <v>0</v>
      </c>
    </row>
    <row r="140" spans="1:51" ht="15.75" hidden="1">
      <c r="A140" s="26" t="e">
        <f t="shared" si="26"/>
        <v>#REF!</v>
      </c>
      <c r="B140" s="23"/>
      <c r="C140" s="27">
        <f t="shared" si="1"/>
        <v>0</v>
      </c>
      <c r="D140" s="21"/>
      <c r="E140" s="22">
        <f t="shared" si="2"/>
        <v>0</v>
      </c>
      <c r="F140" s="26"/>
      <c r="G140" s="24">
        <f t="shared" si="3"/>
        <v>0</v>
      </c>
      <c r="H140" s="28"/>
      <c r="I140" s="22">
        <f t="shared" si="4"/>
        <v>0</v>
      </c>
      <c r="J140" s="26"/>
      <c r="K140" s="24">
        <f t="shared" si="5"/>
        <v>0</v>
      </c>
      <c r="L140" s="28"/>
      <c r="M140" s="22">
        <f t="shared" si="6"/>
        <v>0</v>
      </c>
      <c r="N140" s="26"/>
      <c r="O140" s="24">
        <f t="shared" si="7"/>
        <v>0</v>
      </c>
      <c r="P140" s="28"/>
      <c r="Q140" s="22">
        <f t="shared" si="8"/>
        <v>0</v>
      </c>
      <c r="R140" s="26"/>
      <c r="S140" s="24">
        <f t="shared" si="9"/>
        <v>0</v>
      </c>
      <c r="T140" s="28"/>
      <c r="U140" s="22">
        <f t="shared" si="10"/>
        <v>0</v>
      </c>
      <c r="V140" s="26"/>
      <c r="W140" s="24">
        <f t="shared" si="11"/>
        <v>0</v>
      </c>
      <c r="X140" s="28"/>
      <c r="Y140" s="22">
        <f t="shared" si="12"/>
        <v>0</v>
      </c>
      <c r="Z140" s="26"/>
      <c r="AA140" s="24">
        <f t="shared" si="13"/>
        <v>0</v>
      </c>
      <c r="AB140" s="28"/>
      <c r="AC140" s="22">
        <f t="shared" si="14"/>
        <v>0</v>
      </c>
      <c r="AD140" s="26"/>
      <c r="AE140" s="24">
        <f t="shared" si="15"/>
        <v>0</v>
      </c>
      <c r="AF140" s="28"/>
      <c r="AG140" s="22">
        <f t="shared" si="16"/>
        <v>0</v>
      </c>
      <c r="AH140" s="26"/>
      <c r="AI140" s="24">
        <f t="shared" si="17"/>
        <v>0</v>
      </c>
      <c r="AJ140" s="28"/>
      <c r="AK140" s="22">
        <f t="shared" si="18"/>
        <v>0</v>
      </c>
      <c r="AL140" s="26"/>
      <c r="AM140" s="24">
        <f t="shared" si="19"/>
        <v>0</v>
      </c>
      <c r="AN140" s="28"/>
      <c r="AO140" s="22">
        <f t="shared" si="20"/>
        <v>0</v>
      </c>
      <c r="AP140" s="26"/>
      <c r="AQ140" s="24">
        <f t="shared" si="21"/>
        <v>0</v>
      </c>
      <c r="AR140" s="28"/>
      <c r="AS140" s="22">
        <f t="shared" si="22"/>
        <v>0</v>
      </c>
      <c r="AT140" s="26"/>
      <c r="AU140" s="24">
        <f t="shared" si="23"/>
        <v>0</v>
      </c>
      <c r="AV140" s="28"/>
      <c r="AW140" s="22">
        <f t="shared" si="24"/>
        <v>0</v>
      </c>
      <c r="AX140" s="26"/>
      <c r="AY140" s="24">
        <f t="shared" si="25"/>
        <v>0</v>
      </c>
    </row>
    <row r="141" spans="1:51" ht="15.75" hidden="1">
      <c r="A141" s="26" t="e">
        <f t="shared" si="26"/>
        <v>#REF!</v>
      </c>
      <c r="B141" s="23"/>
      <c r="C141" s="27">
        <f t="shared" si="1"/>
        <v>0</v>
      </c>
      <c r="D141" s="21"/>
      <c r="E141" s="22">
        <f t="shared" si="2"/>
        <v>0</v>
      </c>
      <c r="F141" s="26"/>
      <c r="G141" s="24">
        <f t="shared" si="3"/>
        <v>0</v>
      </c>
      <c r="H141" s="28"/>
      <c r="I141" s="22">
        <f t="shared" si="4"/>
        <v>0</v>
      </c>
      <c r="J141" s="26"/>
      <c r="K141" s="24">
        <f t="shared" si="5"/>
        <v>0</v>
      </c>
      <c r="L141" s="28"/>
      <c r="M141" s="22">
        <f t="shared" si="6"/>
        <v>0</v>
      </c>
      <c r="N141" s="26"/>
      <c r="O141" s="24">
        <f t="shared" si="7"/>
        <v>0</v>
      </c>
      <c r="P141" s="28"/>
      <c r="Q141" s="22">
        <f t="shared" si="8"/>
        <v>0</v>
      </c>
      <c r="R141" s="26"/>
      <c r="S141" s="24">
        <f t="shared" si="9"/>
        <v>0</v>
      </c>
      <c r="T141" s="28"/>
      <c r="U141" s="22">
        <f t="shared" si="10"/>
        <v>0</v>
      </c>
      <c r="V141" s="26"/>
      <c r="W141" s="24">
        <f t="shared" si="11"/>
        <v>0</v>
      </c>
      <c r="X141" s="28"/>
      <c r="Y141" s="22">
        <f t="shared" si="12"/>
        <v>0</v>
      </c>
      <c r="Z141" s="26"/>
      <c r="AA141" s="24">
        <f t="shared" si="13"/>
        <v>0</v>
      </c>
      <c r="AB141" s="28"/>
      <c r="AC141" s="22">
        <f t="shared" si="14"/>
        <v>0</v>
      </c>
      <c r="AD141" s="26"/>
      <c r="AE141" s="24">
        <f t="shared" si="15"/>
        <v>0</v>
      </c>
      <c r="AF141" s="28"/>
      <c r="AG141" s="22">
        <f t="shared" si="16"/>
        <v>0</v>
      </c>
      <c r="AH141" s="26"/>
      <c r="AI141" s="24">
        <f t="shared" si="17"/>
        <v>0</v>
      </c>
      <c r="AJ141" s="28"/>
      <c r="AK141" s="22">
        <f t="shared" si="18"/>
        <v>0</v>
      </c>
      <c r="AL141" s="26"/>
      <c r="AM141" s="24">
        <f t="shared" si="19"/>
        <v>0</v>
      </c>
      <c r="AN141" s="28"/>
      <c r="AO141" s="22">
        <f t="shared" si="20"/>
        <v>0</v>
      </c>
      <c r="AP141" s="26"/>
      <c r="AQ141" s="24">
        <f t="shared" si="21"/>
        <v>0</v>
      </c>
      <c r="AR141" s="28"/>
      <c r="AS141" s="22">
        <f t="shared" si="22"/>
        <v>0</v>
      </c>
      <c r="AT141" s="26"/>
      <c r="AU141" s="24">
        <f t="shared" si="23"/>
        <v>0</v>
      </c>
      <c r="AV141" s="28"/>
      <c r="AW141" s="22">
        <f t="shared" si="24"/>
        <v>0</v>
      </c>
      <c r="AX141" s="26"/>
      <c r="AY141" s="24">
        <f t="shared" si="25"/>
        <v>0</v>
      </c>
    </row>
    <row r="142" spans="1:51" ht="15.75" hidden="1">
      <c r="A142" s="26" t="e">
        <f t="shared" si="26"/>
        <v>#REF!</v>
      </c>
      <c r="B142" s="23"/>
      <c r="C142" s="27">
        <f t="shared" si="1"/>
        <v>0</v>
      </c>
      <c r="D142" s="21"/>
      <c r="E142" s="22">
        <f t="shared" si="2"/>
        <v>0</v>
      </c>
      <c r="F142" s="26"/>
      <c r="G142" s="24">
        <f t="shared" si="3"/>
        <v>0</v>
      </c>
      <c r="H142" s="28"/>
      <c r="I142" s="22">
        <f t="shared" si="4"/>
        <v>0</v>
      </c>
      <c r="J142" s="26"/>
      <c r="K142" s="24">
        <f t="shared" si="5"/>
        <v>0</v>
      </c>
      <c r="L142" s="28"/>
      <c r="M142" s="22">
        <f t="shared" si="6"/>
        <v>0</v>
      </c>
      <c r="N142" s="26"/>
      <c r="O142" s="24">
        <f t="shared" si="7"/>
        <v>0</v>
      </c>
      <c r="P142" s="28"/>
      <c r="Q142" s="22">
        <f t="shared" si="8"/>
        <v>0</v>
      </c>
      <c r="R142" s="26"/>
      <c r="S142" s="24">
        <f t="shared" si="9"/>
        <v>0</v>
      </c>
      <c r="T142" s="28"/>
      <c r="U142" s="22">
        <f t="shared" si="10"/>
        <v>0</v>
      </c>
      <c r="V142" s="26"/>
      <c r="W142" s="24">
        <f t="shared" si="11"/>
        <v>0</v>
      </c>
      <c r="X142" s="28"/>
      <c r="Y142" s="22">
        <f t="shared" si="12"/>
        <v>0</v>
      </c>
      <c r="Z142" s="26"/>
      <c r="AA142" s="24">
        <f t="shared" si="13"/>
        <v>0</v>
      </c>
      <c r="AB142" s="28"/>
      <c r="AC142" s="22">
        <f t="shared" si="14"/>
        <v>0</v>
      </c>
      <c r="AD142" s="26"/>
      <c r="AE142" s="24">
        <f t="shared" si="15"/>
        <v>0</v>
      </c>
      <c r="AF142" s="28"/>
      <c r="AG142" s="22">
        <f t="shared" si="16"/>
        <v>0</v>
      </c>
      <c r="AH142" s="26"/>
      <c r="AI142" s="24">
        <f t="shared" si="17"/>
        <v>0</v>
      </c>
      <c r="AJ142" s="28"/>
      <c r="AK142" s="22">
        <f t="shared" si="18"/>
        <v>0</v>
      </c>
      <c r="AL142" s="26"/>
      <c r="AM142" s="24">
        <f t="shared" si="19"/>
        <v>0</v>
      </c>
      <c r="AN142" s="28"/>
      <c r="AO142" s="22">
        <f t="shared" si="20"/>
        <v>0</v>
      </c>
      <c r="AP142" s="26"/>
      <c r="AQ142" s="24">
        <f t="shared" si="21"/>
        <v>0</v>
      </c>
      <c r="AR142" s="28"/>
      <c r="AS142" s="22">
        <f t="shared" si="22"/>
        <v>0</v>
      </c>
      <c r="AT142" s="26"/>
      <c r="AU142" s="24">
        <f t="shared" si="23"/>
        <v>0</v>
      </c>
      <c r="AV142" s="28"/>
      <c r="AW142" s="22">
        <f t="shared" si="24"/>
        <v>0</v>
      </c>
      <c r="AX142" s="26"/>
      <c r="AY142" s="24">
        <f t="shared" si="25"/>
        <v>0</v>
      </c>
    </row>
    <row r="143" spans="1:51" ht="15.75" hidden="1">
      <c r="A143" s="26" t="e">
        <f t="shared" si="26"/>
        <v>#REF!</v>
      </c>
      <c r="B143" s="23"/>
      <c r="C143" s="27">
        <f t="shared" si="1"/>
        <v>0</v>
      </c>
      <c r="D143" s="21"/>
      <c r="E143" s="22">
        <f t="shared" si="2"/>
        <v>0</v>
      </c>
      <c r="F143" s="26"/>
      <c r="G143" s="24">
        <f t="shared" si="3"/>
        <v>0</v>
      </c>
      <c r="H143" s="28"/>
      <c r="I143" s="22">
        <f t="shared" si="4"/>
        <v>0</v>
      </c>
      <c r="J143" s="26"/>
      <c r="K143" s="24">
        <f t="shared" si="5"/>
        <v>0</v>
      </c>
      <c r="L143" s="28"/>
      <c r="M143" s="22">
        <f t="shared" si="6"/>
        <v>0</v>
      </c>
      <c r="N143" s="26"/>
      <c r="O143" s="24">
        <f t="shared" si="7"/>
        <v>0</v>
      </c>
      <c r="P143" s="28"/>
      <c r="Q143" s="22">
        <f t="shared" si="8"/>
        <v>0</v>
      </c>
      <c r="R143" s="26"/>
      <c r="S143" s="24">
        <f t="shared" si="9"/>
        <v>0</v>
      </c>
      <c r="T143" s="28"/>
      <c r="U143" s="22">
        <f t="shared" si="10"/>
        <v>0</v>
      </c>
      <c r="V143" s="26"/>
      <c r="W143" s="24">
        <f t="shared" si="11"/>
        <v>0</v>
      </c>
      <c r="X143" s="28"/>
      <c r="Y143" s="22">
        <f t="shared" si="12"/>
        <v>0</v>
      </c>
      <c r="Z143" s="26"/>
      <c r="AA143" s="24">
        <f t="shared" si="13"/>
        <v>0</v>
      </c>
      <c r="AB143" s="28"/>
      <c r="AC143" s="22">
        <f t="shared" si="14"/>
        <v>0</v>
      </c>
      <c r="AD143" s="26"/>
      <c r="AE143" s="24">
        <f t="shared" si="15"/>
        <v>0</v>
      </c>
      <c r="AF143" s="28"/>
      <c r="AG143" s="22">
        <f t="shared" si="16"/>
        <v>0</v>
      </c>
      <c r="AH143" s="26"/>
      <c r="AI143" s="24">
        <f t="shared" si="17"/>
        <v>0</v>
      </c>
      <c r="AJ143" s="28"/>
      <c r="AK143" s="22">
        <f t="shared" si="18"/>
        <v>0</v>
      </c>
      <c r="AL143" s="26"/>
      <c r="AM143" s="24">
        <f t="shared" si="19"/>
        <v>0</v>
      </c>
      <c r="AN143" s="28"/>
      <c r="AO143" s="22">
        <f t="shared" si="20"/>
        <v>0</v>
      </c>
      <c r="AP143" s="26"/>
      <c r="AQ143" s="24">
        <f t="shared" si="21"/>
        <v>0</v>
      </c>
      <c r="AR143" s="28"/>
      <c r="AS143" s="22">
        <f t="shared" si="22"/>
        <v>0</v>
      </c>
      <c r="AT143" s="26"/>
      <c r="AU143" s="24">
        <f t="shared" si="23"/>
        <v>0</v>
      </c>
      <c r="AV143" s="28"/>
      <c r="AW143" s="22">
        <f t="shared" si="24"/>
        <v>0</v>
      </c>
      <c r="AX143" s="26"/>
      <c r="AY143" s="24">
        <f t="shared" si="25"/>
        <v>0</v>
      </c>
    </row>
    <row r="144" spans="1:51" ht="15.75" hidden="1">
      <c r="A144" s="26" t="e">
        <f t="shared" si="26"/>
        <v>#REF!</v>
      </c>
      <c r="B144" s="23"/>
      <c r="C144" s="27">
        <f t="shared" si="1"/>
        <v>0</v>
      </c>
      <c r="D144" s="21"/>
      <c r="E144" s="22">
        <f t="shared" si="2"/>
        <v>0</v>
      </c>
      <c r="F144" s="26"/>
      <c r="G144" s="24">
        <f t="shared" si="3"/>
        <v>0</v>
      </c>
      <c r="H144" s="28"/>
      <c r="I144" s="22">
        <f t="shared" si="4"/>
        <v>0</v>
      </c>
      <c r="J144" s="26"/>
      <c r="K144" s="24">
        <f t="shared" si="5"/>
        <v>0</v>
      </c>
      <c r="L144" s="28"/>
      <c r="M144" s="22">
        <f t="shared" si="6"/>
        <v>0</v>
      </c>
      <c r="N144" s="26"/>
      <c r="O144" s="24">
        <f t="shared" si="7"/>
        <v>0</v>
      </c>
      <c r="P144" s="28"/>
      <c r="Q144" s="22">
        <f t="shared" si="8"/>
        <v>0</v>
      </c>
      <c r="R144" s="26"/>
      <c r="S144" s="24">
        <f t="shared" si="9"/>
        <v>0</v>
      </c>
      <c r="T144" s="28"/>
      <c r="U144" s="22">
        <f t="shared" si="10"/>
        <v>0</v>
      </c>
      <c r="V144" s="26"/>
      <c r="W144" s="24">
        <f t="shared" si="11"/>
        <v>0</v>
      </c>
      <c r="X144" s="28"/>
      <c r="Y144" s="22">
        <f t="shared" si="12"/>
        <v>0</v>
      </c>
      <c r="Z144" s="26"/>
      <c r="AA144" s="24">
        <f t="shared" si="13"/>
        <v>0</v>
      </c>
      <c r="AB144" s="28"/>
      <c r="AC144" s="22">
        <f t="shared" si="14"/>
        <v>0</v>
      </c>
      <c r="AD144" s="26"/>
      <c r="AE144" s="24">
        <f t="shared" si="15"/>
        <v>0</v>
      </c>
      <c r="AF144" s="28"/>
      <c r="AG144" s="22">
        <f t="shared" si="16"/>
        <v>0</v>
      </c>
      <c r="AH144" s="26"/>
      <c r="AI144" s="24">
        <f t="shared" si="17"/>
        <v>0</v>
      </c>
      <c r="AJ144" s="28"/>
      <c r="AK144" s="22">
        <f t="shared" si="18"/>
        <v>0</v>
      </c>
      <c r="AL144" s="26"/>
      <c r="AM144" s="24">
        <f t="shared" si="19"/>
        <v>0</v>
      </c>
      <c r="AN144" s="28"/>
      <c r="AO144" s="22">
        <f t="shared" si="20"/>
        <v>0</v>
      </c>
      <c r="AP144" s="26"/>
      <c r="AQ144" s="24">
        <f t="shared" si="21"/>
        <v>0</v>
      </c>
      <c r="AR144" s="28"/>
      <c r="AS144" s="22">
        <f t="shared" si="22"/>
        <v>0</v>
      </c>
      <c r="AT144" s="26"/>
      <c r="AU144" s="24">
        <f t="shared" si="23"/>
        <v>0</v>
      </c>
      <c r="AV144" s="28"/>
      <c r="AW144" s="22">
        <f t="shared" si="24"/>
        <v>0</v>
      </c>
      <c r="AX144" s="26"/>
      <c r="AY144" s="24">
        <f t="shared" si="25"/>
        <v>0</v>
      </c>
    </row>
    <row r="145" spans="1:51" ht="15.75" hidden="1">
      <c r="A145" s="26" t="e">
        <f t="shared" si="26"/>
        <v>#REF!</v>
      </c>
      <c r="B145" s="23"/>
      <c r="C145" s="27">
        <f t="shared" si="1"/>
        <v>0</v>
      </c>
      <c r="D145" s="21"/>
      <c r="E145" s="22">
        <f t="shared" si="2"/>
        <v>0</v>
      </c>
      <c r="F145" s="26"/>
      <c r="G145" s="24">
        <f t="shared" si="3"/>
        <v>0</v>
      </c>
      <c r="H145" s="28"/>
      <c r="I145" s="22">
        <f t="shared" si="4"/>
        <v>0</v>
      </c>
      <c r="J145" s="26"/>
      <c r="K145" s="24">
        <f t="shared" si="5"/>
        <v>0</v>
      </c>
      <c r="L145" s="28"/>
      <c r="M145" s="22">
        <f t="shared" si="6"/>
        <v>0</v>
      </c>
      <c r="N145" s="26"/>
      <c r="O145" s="24">
        <f t="shared" si="7"/>
        <v>0</v>
      </c>
      <c r="P145" s="28"/>
      <c r="Q145" s="22">
        <f t="shared" si="8"/>
        <v>0</v>
      </c>
      <c r="R145" s="26"/>
      <c r="S145" s="24">
        <f t="shared" si="9"/>
        <v>0</v>
      </c>
      <c r="T145" s="28"/>
      <c r="U145" s="22">
        <f t="shared" si="10"/>
        <v>0</v>
      </c>
      <c r="V145" s="26"/>
      <c r="W145" s="24">
        <f t="shared" si="11"/>
        <v>0</v>
      </c>
      <c r="X145" s="28"/>
      <c r="Y145" s="22">
        <f t="shared" si="12"/>
        <v>0</v>
      </c>
      <c r="Z145" s="26"/>
      <c r="AA145" s="24">
        <f t="shared" si="13"/>
        <v>0</v>
      </c>
      <c r="AB145" s="28"/>
      <c r="AC145" s="22">
        <f t="shared" si="14"/>
        <v>0</v>
      </c>
      <c r="AD145" s="26"/>
      <c r="AE145" s="24">
        <f t="shared" si="15"/>
        <v>0</v>
      </c>
      <c r="AF145" s="28"/>
      <c r="AG145" s="22">
        <f t="shared" si="16"/>
        <v>0</v>
      </c>
      <c r="AH145" s="26"/>
      <c r="AI145" s="24">
        <f t="shared" si="17"/>
        <v>0</v>
      </c>
      <c r="AJ145" s="28"/>
      <c r="AK145" s="22">
        <f t="shared" si="18"/>
        <v>0</v>
      </c>
      <c r="AL145" s="26"/>
      <c r="AM145" s="24">
        <f t="shared" si="19"/>
        <v>0</v>
      </c>
      <c r="AN145" s="28"/>
      <c r="AO145" s="22">
        <f t="shared" si="20"/>
        <v>0</v>
      </c>
      <c r="AP145" s="26"/>
      <c r="AQ145" s="24">
        <f t="shared" si="21"/>
        <v>0</v>
      </c>
      <c r="AR145" s="28"/>
      <c r="AS145" s="22">
        <f t="shared" si="22"/>
        <v>0</v>
      </c>
      <c r="AT145" s="26"/>
      <c r="AU145" s="24">
        <f t="shared" si="23"/>
        <v>0</v>
      </c>
      <c r="AV145" s="28"/>
      <c r="AW145" s="22">
        <f t="shared" si="24"/>
        <v>0</v>
      </c>
      <c r="AX145" s="26"/>
      <c r="AY145" s="24">
        <f t="shared" si="25"/>
        <v>0</v>
      </c>
    </row>
    <row r="146" spans="1:51" ht="15.75" hidden="1">
      <c r="A146" s="26" t="e">
        <f t="shared" si="26"/>
        <v>#REF!</v>
      </c>
      <c r="B146" s="23"/>
      <c r="C146" s="27">
        <f t="shared" si="1"/>
        <v>0</v>
      </c>
      <c r="D146" s="21"/>
      <c r="E146" s="22">
        <f t="shared" si="2"/>
        <v>0</v>
      </c>
      <c r="F146" s="26"/>
      <c r="G146" s="24">
        <f t="shared" si="3"/>
        <v>0</v>
      </c>
      <c r="H146" s="28"/>
      <c r="I146" s="22">
        <f t="shared" si="4"/>
        <v>0</v>
      </c>
      <c r="J146" s="26"/>
      <c r="K146" s="24">
        <f t="shared" si="5"/>
        <v>0</v>
      </c>
      <c r="L146" s="28"/>
      <c r="M146" s="22">
        <f t="shared" si="6"/>
        <v>0</v>
      </c>
      <c r="N146" s="26"/>
      <c r="O146" s="24">
        <f t="shared" si="7"/>
        <v>0</v>
      </c>
      <c r="P146" s="28"/>
      <c r="Q146" s="22">
        <f t="shared" si="8"/>
        <v>0</v>
      </c>
      <c r="R146" s="26"/>
      <c r="S146" s="24">
        <f t="shared" si="9"/>
        <v>0</v>
      </c>
      <c r="T146" s="28"/>
      <c r="U146" s="22">
        <f t="shared" si="10"/>
        <v>0</v>
      </c>
      <c r="V146" s="26"/>
      <c r="W146" s="24">
        <f t="shared" si="11"/>
        <v>0</v>
      </c>
      <c r="X146" s="28"/>
      <c r="Y146" s="22">
        <f t="shared" si="12"/>
        <v>0</v>
      </c>
      <c r="Z146" s="26"/>
      <c r="AA146" s="24">
        <f t="shared" si="13"/>
        <v>0</v>
      </c>
      <c r="AB146" s="28"/>
      <c r="AC146" s="22">
        <f t="shared" si="14"/>
        <v>0</v>
      </c>
      <c r="AD146" s="26"/>
      <c r="AE146" s="24">
        <f t="shared" si="15"/>
        <v>0</v>
      </c>
      <c r="AF146" s="28"/>
      <c r="AG146" s="22">
        <f t="shared" si="16"/>
        <v>0</v>
      </c>
      <c r="AH146" s="26"/>
      <c r="AI146" s="24">
        <f t="shared" si="17"/>
        <v>0</v>
      </c>
      <c r="AJ146" s="28"/>
      <c r="AK146" s="22">
        <f t="shared" si="18"/>
        <v>0</v>
      </c>
      <c r="AL146" s="26"/>
      <c r="AM146" s="24">
        <f t="shared" si="19"/>
        <v>0</v>
      </c>
      <c r="AN146" s="28"/>
      <c r="AO146" s="22">
        <f t="shared" si="20"/>
        <v>0</v>
      </c>
      <c r="AP146" s="26"/>
      <c r="AQ146" s="24">
        <f t="shared" si="21"/>
        <v>0</v>
      </c>
      <c r="AR146" s="28"/>
      <c r="AS146" s="22">
        <f t="shared" si="22"/>
        <v>0</v>
      </c>
      <c r="AT146" s="26"/>
      <c r="AU146" s="24">
        <f t="shared" si="23"/>
        <v>0</v>
      </c>
      <c r="AV146" s="28"/>
      <c r="AW146" s="22">
        <f t="shared" si="24"/>
        <v>0</v>
      </c>
      <c r="AX146" s="26"/>
      <c r="AY146" s="24">
        <f t="shared" si="25"/>
        <v>0</v>
      </c>
    </row>
    <row r="147" spans="1:51" ht="15.75" hidden="1">
      <c r="A147" s="26" t="e">
        <f t="shared" si="26"/>
        <v>#REF!</v>
      </c>
      <c r="B147" s="23"/>
      <c r="C147" s="27">
        <f t="shared" si="1"/>
        <v>0</v>
      </c>
      <c r="D147" s="21"/>
      <c r="E147" s="22">
        <f t="shared" si="2"/>
        <v>0</v>
      </c>
      <c r="F147" s="26"/>
      <c r="G147" s="24">
        <f t="shared" si="3"/>
        <v>0</v>
      </c>
      <c r="H147" s="28"/>
      <c r="I147" s="22">
        <f t="shared" si="4"/>
        <v>0</v>
      </c>
      <c r="J147" s="26"/>
      <c r="K147" s="24">
        <f t="shared" si="5"/>
        <v>0</v>
      </c>
      <c r="L147" s="28"/>
      <c r="M147" s="22">
        <f t="shared" si="6"/>
        <v>0</v>
      </c>
      <c r="N147" s="26"/>
      <c r="O147" s="24">
        <f t="shared" si="7"/>
        <v>0</v>
      </c>
      <c r="P147" s="28"/>
      <c r="Q147" s="22">
        <f t="shared" si="8"/>
        <v>0</v>
      </c>
      <c r="R147" s="26"/>
      <c r="S147" s="24">
        <f t="shared" si="9"/>
        <v>0</v>
      </c>
      <c r="T147" s="28"/>
      <c r="U147" s="22">
        <f t="shared" si="10"/>
        <v>0</v>
      </c>
      <c r="V147" s="26"/>
      <c r="W147" s="24">
        <f t="shared" si="11"/>
        <v>0</v>
      </c>
      <c r="X147" s="28"/>
      <c r="Y147" s="22">
        <f t="shared" si="12"/>
        <v>0</v>
      </c>
      <c r="Z147" s="26"/>
      <c r="AA147" s="24">
        <f t="shared" si="13"/>
        <v>0</v>
      </c>
      <c r="AB147" s="28"/>
      <c r="AC147" s="22">
        <f t="shared" si="14"/>
        <v>0</v>
      </c>
      <c r="AD147" s="26"/>
      <c r="AE147" s="24">
        <f t="shared" si="15"/>
        <v>0</v>
      </c>
      <c r="AF147" s="28"/>
      <c r="AG147" s="22">
        <f t="shared" si="16"/>
        <v>0</v>
      </c>
      <c r="AH147" s="26"/>
      <c r="AI147" s="24">
        <f t="shared" si="17"/>
        <v>0</v>
      </c>
      <c r="AJ147" s="28"/>
      <c r="AK147" s="22">
        <f t="shared" si="18"/>
        <v>0</v>
      </c>
      <c r="AL147" s="26"/>
      <c r="AM147" s="24">
        <f t="shared" si="19"/>
        <v>0</v>
      </c>
      <c r="AN147" s="28"/>
      <c r="AO147" s="22">
        <f t="shared" si="20"/>
        <v>0</v>
      </c>
      <c r="AP147" s="26"/>
      <c r="AQ147" s="24">
        <f t="shared" si="21"/>
        <v>0</v>
      </c>
      <c r="AR147" s="28"/>
      <c r="AS147" s="22">
        <f t="shared" si="22"/>
        <v>0</v>
      </c>
      <c r="AT147" s="26"/>
      <c r="AU147" s="24">
        <f t="shared" si="23"/>
        <v>0</v>
      </c>
      <c r="AV147" s="28"/>
      <c r="AW147" s="22">
        <f t="shared" si="24"/>
        <v>0</v>
      </c>
      <c r="AX147" s="26"/>
      <c r="AY147" s="24">
        <f t="shared" si="25"/>
        <v>0</v>
      </c>
    </row>
    <row r="148" spans="1:51" ht="15.75" hidden="1">
      <c r="A148" s="26" t="e">
        <f t="shared" si="26"/>
        <v>#REF!</v>
      </c>
      <c r="B148" s="23"/>
      <c r="C148" s="27">
        <f t="shared" si="1"/>
        <v>0</v>
      </c>
      <c r="D148" s="21"/>
      <c r="E148" s="22">
        <f t="shared" si="2"/>
        <v>0</v>
      </c>
      <c r="F148" s="26"/>
      <c r="G148" s="24">
        <f t="shared" si="3"/>
        <v>0</v>
      </c>
      <c r="H148" s="28"/>
      <c r="I148" s="22">
        <f t="shared" si="4"/>
        <v>0</v>
      </c>
      <c r="J148" s="26"/>
      <c r="K148" s="24">
        <f t="shared" si="5"/>
        <v>0</v>
      </c>
      <c r="L148" s="28"/>
      <c r="M148" s="22">
        <f t="shared" si="6"/>
        <v>0</v>
      </c>
      <c r="N148" s="26"/>
      <c r="O148" s="24">
        <f t="shared" si="7"/>
        <v>0</v>
      </c>
      <c r="P148" s="28"/>
      <c r="Q148" s="22">
        <f t="shared" si="8"/>
        <v>0</v>
      </c>
      <c r="R148" s="26"/>
      <c r="S148" s="24">
        <f t="shared" si="9"/>
        <v>0</v>
      </c>
      <c r="T148" s="28"/>
      <c r="U148" s="22">
        <f t="shared" si="10"/>
        <v>0</v>
      </c>
      <c r="V148" s="26"/>
      <c r="W148" s="24">
        <f t="shared" si="11"/>
        <v>0</v>
      </c>
      <c r="X148" s="28"/>
      <c r="Y148" s="22">
        <f t="shared" si="12"/>
        <v>0</v>
      </c>
      <c r="Z148" s="26"/>
      <c r="AA148" s="24">
        <f t="shared" si="13"/>
        <v>0</v>
      </c>
      <c r="AB148" s="28"/>
      <c r="AC148" s="22">
        <f t="shared" si="14"/>
        <v>0</v>
      </c>
      <c r="AD148" s="26"/>
      <c r="AE148" s="24">
        <f t="shared" si="15"/>
        <v>0</v>
      </c>
      <c r="AF148" s="28"/>
      <c r="AG148" s="22">
        <f t="shared" si="16"/>
        <v>0</v>
      </c>
      <c r="AH148" s="26"/>
      <c r="AI148" s="24">
        <f t="shared" si="17"/>
        <v>0</v>
      </c>
      <c r="AJ148" s="28"/>
      <c r="AK148" s="22">
        <f t="shared" si="18"/>
        <v>0</v>
      </c>
      <c r="AL148" s="26"/>
      <c r="AM148" s="24">
        <f t="shared" si="19"/>
        <v>0</v>
      </c>
      <c r="AN148" s="28"/>
      <c r="AO148" s="22">
        <f t="shared" si="20"/>
        <v>0</v>
      </c>
      <c r="AP148" s="26"/>
      <c r="AQ148" s="24">
        <f t="shared" si="21"/>
        <v>0</v>
      </c>
      <c r="AR148" s="28"/>
      <c r="AS148" s="22">
        <f t="shared" si="22"/>
        <v>0</v>
      </c>
      <c r="AT148" s="26"/>
      <c r="AU148" s="24">
        <f t="shared" si="23"/>
        <v>0</v>
      </c>
      <c r="AV148" s="28"/>
      <c r="AW148" s="22">
        <f t="shared" si="24"/>
        <v>0</v>
      </c>
      <c r="AX148" s="26"/>
      <c r="AY148" s="24">
        <f t="shared" si="25"/>
        <v>0</v>
      </c>
    </row>
    <row r="149" spans="1:51" ht="15.75" hidden="1">
      <c r="A149" s="26" t="e">
        <f t="shared" si="26"/>
        <v>#REF!</v>
      </c>
      <c r="B149" s="23"/>
      <c r="C149" s="27">
        <f t="shared" si="1"/>
        <v>0</v>
      </c>
      <c r="D149" s="21"/>
      <c r="E149" s="22">
        <f t="shared" si="2"/>
        <v>0</v>
      </c>
      <c r="F149" s="26"/>
      <c r="G149" s="24">
        <f t="shared" si="3"/>
        <v>0</v>
      </c>
      <c r="H149" s="28"/>
      <c r="I149" s="22">
        <f t="shared" si="4"/>
        <v>0</v>
      </c>
      <c r="J149" s="26"/>
      <c r="K149" s="24">
        <f t="shared" si="5"/>
        <v>0</v>
      </c>
      <c r="L149" s="28"/>
      <c r="M149" s="22">
        <f t="shared" si="6"/>
        <v>0</v>
      </c>
      <c r="N149" s="26"/>
      <c r="O149" s="24">
        <f t="shared" si="7"/>
        <v>0</v>
      </c>
      <c r="P149" s="28"/>
      <c r="Q149" s="22">
        <f t="shared" si="8"/>
        <v>0</v>
      </c>
      <c r="R149" s="26"/>
      <c r="S149" s="24">
        <f t="shared" si="9"/>
        <v>0</v>
      </c>
      <c r="T149" s="28"/>
      <c r="U149" s="22">
        <f t="shared" si="10"/>
        <v>0</v>
      </c>
      <c r="V149" s="26"/>
      <c r="W149" s="24">
        <f t="shared" si="11"/>
        <v>0</v>
      </c>
      <c r="X149" s="28"/>
      <c r="Y149" s="22">
        <f t="shared" si="12"/>
        <v>0</v>
      </c>
      <c r="Z149" s="26"/>
      <c r="AA149" s="24">
        <f t="shared" si="13"/>
        <v>0</v>
      </c>
      <c r="AB149" s="28"/>
      <c r="AC149" s="22">
        <f t="shared" si="14"/>
        <v>0</v>
      </c>
      <c r="AD149" s="26"/>
      <c r="AE149" s="24">
        <f t="shared" si="15"/>
        <v>0</v>
      </c>
      <c r="AF149" s="28"/>
      <c r="AG149" s="22">
        <f t="shared" si="16"/>
        <v>0</v>
      </c>
      <c r="AH149" s="26"/>
      <c r="AI149" s="24">
        <f t="shared" si="17"/>
        <v>0</v>
      </c>
      <c r="AJ149" s="28"/>
      <c r="AK149" s="22">
        <f t="shared" si="18"/>
        <v>0</v>
      </c>
      <c r="AL149" s="26"/>
      <c r="AM149" s="24">
        <f t="shared" si="19"/>
        <v>0</v>
      </c>
      <c r="AN149" s="28"/>
      <c r="AO149" s="22">
        <f t="shared" si="20"/>
        <v>0</v>
      </c>
      <c r="AP149" s="26"/>
      <c r="AQ149" s="24">
        <f t="shared" si="21"/>
        <v>0</v>
      </c>
      <c r="AR149" s="28"/>
      <c r="AS149" s="22">
        <f t="shared" si="22"/>
        <v>0</v>
      </c>
      <c r="AT149" s="26"/>
      <c r="AU149" s="24">
        <f t="shared" si="23"/>
        <v>0</v>
      </c>
      <c r="AV149" s="28"/>
      <c r="AW149" s="22">
        <f t="shared" si="24"/>
        <v>0</v>
      </c>
      <c r="AX149" s="26"/>
      <c r="AY149" s="24">
        <f t="shared" si="25"/>
        <v>0</v>
      </c>
    </row>
    <row r="150" spans="1:51" ht="15.75" hidden="1">
      <c r="A150" s="26" t="e">
        <f t="shared" si="26"/>
        <v>#REF!</v>
      </c>
      <c r="B150" s="23"/>
      <c r="C150" s="27">
        <f t="shared" si="1"/>
        <v>0</v>
      </c>
      <c r="D150" s="21"/>
      <c r="E150" s="22">
        <f t="shared" si="2"/>
        <v>0</v>
      </c>
      <c r="F150" s="26"/>
      <c r="G150" s="24">
        <f t="shared" si="3"/>
        <v>0</v>
      </c>
      <c r="H150" s="28"/>
      <c r="I150" s="22">
        <f t="shared" si="4"/>
        <v>0</v>
      </c>
      <c r="J150" s="26"/>
      <c r="K150" s="24">
        <f t="shared" si="5"/>
        <v>0</v>
      </c>
      <c r="L150" s="28"/>
      <c r="M150" s="22">
        <f t="shared" si="6"/>
        <v>0</v>
      </c>
      <c r="N150" s="26"/>
      <c r="O150" s="24">
        <f t="shared" si="7"/>
        <v>0</v>
      </c>
      <c r="P150" s="28"/>
      <c r="Q150" s="22">
        <f t="shared" si="8"/>
        <v>0</v>
      </c>
      <c r="R150" s="26"/>
      <c r="S150" s="24">
        <f t="shared" si="9"/>
        <v>0</v>
      </c>
      <c r="T150" s="28"/>
      <c r="U150" s="22">
        <f t="shared" si="10"/>
        <v>0</v>
      </c>
      <c r="V150" s="26"/>
      <c r="W150" s="24">
        <f t="shared" si="11"/>
        <v>0</v>
      </c>
      <c r="X150" s="28"/>
      <c r="Y150" s="22">
        <f t="shared" si="12"/>
        <v>0</v>
      </c>
      <c r="Z150" s="26"/>
      <c r="AA150" s="24">
        <f t="shared" si="13"/>
        <v>0</v>
      </c>
      <c r="AB150" s="28"/>
      <c r="AC150" s="22">
        <f t="shared" si="14"/>
        <v>0</v>
      </c>
      <c r="AD150" s="26"/>
      <c r="AE150" s="24">
        <f t="shared" si="15"/>
        <v>0</v>
      </c>
      <c r="AF150" s="28"/>
      <c r="AG150" s="22">
        <f t="shared" si="16"/>
        <v>0</v>
      </c>
      <c r="AH150" s="26"/>
      <c r="AI150" s="24">
        <f t="shared" si="17"/>
        <v>0</v>
      </c>
      <c r="AJ150" s="28"/>
      <c r="AK150" s="22">
        <f t="shared" si="18"/>
        <v>0</v>
      </c>
      <c r="AL150" s="26"/>
      <c r="AM150" s="24">
        <f t="shared" si="19"/>
        <v>0</v>
      </c>
      <c r="AN150" s="28"/>
      <c r="AO150" s="22">
        <f t="shared" si="20"/>
        <v>0</v>
      </c>
      <c r="AP150" s="26"/>
      <c r="AQ150" s="24">
        <f t="shared" si="21"/>
        <v>0</v>
      </c>
      <c r="AR150" s="28"/>
      <c r="AS150" s="22">
        <f t="shared" si="22"/>
        <v>0</v>
      </c>
      <c r="AT150" s="26"/>
      <c r="AU150" s="24">
        <f t="shared" si="23"/>
        <v>0</v>
      </c>
      <c r="AV150" s="28"/>
      <c r="AW150" s="22">
        <f t="shared" si="24"/>
        <v>0</v>
      </c>
      <c r="AX150" s="26"/>
      <c r="AY150" s="24">
        <f t="shared" si="25"/>
        <v>0</v>
      </c>
    </row>
    <row r="151" spans="1:51" ht="15.75" hidden="1">
      <c r="A151" s="26" t="e">
        <f t="shared" si="26"/>
        <v>#REF!</v>
      </c>
      <c r="B151" s="23"/>
      <c r="C151" s="27">
        <f t="shared" si="1"/>
        <v>0</v>
      </c>
      <c r="D151" s="21"/>
      <c r="E151" s="22">
        <f t="shared" si="2"/>
        <v>0</v>
      </c>
      <c r="F151" s="26"/>
      <c r="G151" s="24">
        <f t="shared" si="3"/>
        <v>0</v>
      </c>
      <c r="H151" s="28"/>
      <c r="I151" s="22">
        <f t="shared" si="4"/>
        <v>0</v>
      </c>
      <c r="J151" s="26"/>
      <c r="K151" s="24">
        <f t="shared" si="5"/>
        <v>0</v>
      </c>
      <c r="L151" s="28"/>
      <c r="M151" s="22">
        <f t="shared" si="6"/>
        <v>0</v>
      </c>
      <c r="N151" s="26"/>
      <c r="O151" s="24">
        <f t="shared" si="7"/>
        <v>0</v>
      </c>
      <c r="P151" s="28"/>
      <c r="Q151" s="22">
        <f t="shared" si="8"/>
        <v>0</v>
      </c>
      <c r="R151" s="26"/>
      <c r="S151" s="24">
        <f t="shared" si="9"/>
        <v>0</v>
      </c>
      <c r="T151" s="28"/>
      <c r="U151" s="22">
        <f t="shared" si="10"/>
        <v>0</v>
      </c>
      <c r="V151" s="26"/>
      <c r="W151" s="24">
        <f t="shared" si="11"/>
        <v>0</v>
      </c>
      <c r="X151" s="28"/>
      <c r="Y151" s="22">
        <f t="shared" si="12"/>
        <v>0</v>
      </c>
      <c r="Z151" s="26"/>
      <c r="AA151" s="24">
        <f t="shared" si="13"/>
        <v>0</v>
      </c>
      <c r="AB151" s="28"/>
      <c r="AC151" s="22">
        <f t="shared" si="14"/>
        <v>0</v>
      </c>
      <c r="AD151" s="26"/>
      <c r="AE151" s="24">
        <f t="shared" si="15"/>
        <v>0</v>
      </c>
      <c r="AF151" s="28"/>
      <c r="AG151" s="22">
        <f t="shared" si="16"/>
        <v>0</v>
      </c>
      <c r="AH151" s="26"/>
      <c r="AI151" s="24">
        <f t="shared" si="17"/>
        <v>0</v>
      </c>
      <c r="AJ151" s="28"/>
      <c r="AK151" s="22">
        <f t="shared" si="18"/>
        <v>0</v>
      </c>
      <c r="AL151" s="26"/>
      <c r="AM151" s="24">
        <f t="shared" si="19"/>
        <v>0</v>
      </c>
      <c r="AN151" s="28"/>
      <c r="AO151" s="22">
        <f t="shared" si="20"/>
        <v>0</v>
      </c>
      <c r="AP151" s="26"/>
      <c r="AQ151" s="24">
        <f t="shared" si="21"/>
        <v>0</v>
      </c>
      <c r="AR151" s="28"/>
      <c r="AS151" s="22">
        <f t="shared" si="22"/>
        <v>0</v>
      </c>
      <c r="AT151" s="26"/>
      <c r="AU151" s="24">
        <f t="shared" si="23"/>
        <v>0</v>
      </c>
      <c r="AV151" s="28"/>
      <c r="AW151" s="22">
        <f t="shared" si="24"/>
        <v>0</v>
      </c>
      <c r="AX151" s="26"/>
      <c r="AY151" s="24">
        <f t="shared" si="25"/>
        <v>0</v>
      </c>
    </row>
    <row r="152" spans="1:51" ht="15.75" hidden="1">
      <c r="A152" s="26" t="e">
        <f t="shared" si="26"/>
        <v>#REF!</v>
      </c>
      <c r="B152" s="23"/>
      <c r="C152" s="27">
        <f t="shared" si="1"/>
        <v>0</v>
      </c>
      <c r="D152" s="21"/>
      <c r="E152" s="22">
        <f t="shared" si="2"/>
        <v>0</v>
      </c>
      <c r="F152" s="26"/>
      <c r="G152" s="24">
        <f t="shared" si="3"/>
        <v>0</v>
      </c>
      <c r="H152" s="28"/>
      <c r="I152" s="22">
        <f t="shared" si="4"/>
        <v>0</v>
      </c>
      <c r="J152" s="26"/>
      <c r="K152" s="24">
        <f t="shared" si="5"/>
        <v>0</v>
      </c>
      <c r="L152" s="28"/>
      <c r="M152" s="22">
        <f t="shared" si="6"/>
        <v>0</v>
      </c>
      <c r="N152" s="26"/>
      <c r="O152" s="24">
        <f t="shared" si="7"/>
        <v>0</v>
      </c>
      <c r="P152" s="28"/>
      <c r="Q152" s="22">
        <f t="shared" si="8"/>
        <v>0</v>
      </c>
      <c r="R152" s="26"/>
      <c r="S152" s="24">
        <f t="shared" si="9"/>
        <v>0</v>
      </c>
      <c r="T152" s="28"/>
      <c r="U152" s="22">
        <f t="shared" si="10"/>
        <v>0</v>
      </c>
      <c r="V152" s="26"/>
      <c r="W152" s="24">
        <f t="shared" si="11"/>
        <v>0</v>
      </c>
      <c r="X152" s="28"/>
      <c r="Y152" s="22">
        <f t="shared" si="12"/>
        <v>0</v>
      </c>
      <c r="Z152" s="26"/>
      <c r="AA152" s="24">
        <f t="shared" si="13"/>
        <v>0</v>
      </c>
      <c r="AB152" s="28"/>
      <c r="AC152" s="22">
        <f t="shared" si="14"/>
        <v>0</v>
      </c>
      <c r="AD152" s="26"/>
      <c r="AE152" s="24">
        <f t="shared" si="15"/>
        <v>0</v>
      </c>
      <c r="AF152" s="28"/>
      <c r="AG152" s="22">
        <f t="shared" si="16"/>
        <v>0</v>
      </c>
      <c r="AH152" s="26"/>
      <c r="AI152" s="24">
        <f t="shared" si="17"/>
        <v>0</v>
      </c>
      <c r="AJ152" s="28"/>
      <c r="AK152" s="22">
        <f t="shared" si="18"/>
        <v>0</v>
      </c>
      <c r="AL152" s="26"/>
      <c r="AM152" s="24">
        <f t="shared" si="19"/>
        <v>0</v>
      </c>
      <c r="AN152" s="28"/>
      <c r="AO152" s="22">
        <f t="shared" si="20"/>
        <v>0</v>
      </c>
      <c r="AP152" s="26"/>
      <c r="AQ152" s="24">
        <f t="shared" si="21"/>
        <v>0</v>
      </c>
      <c r="AR152" s="28"/>
      <c r="AS152" s="22">
        <f t="shared" si="22"/>
        <v>0</v>
      </c>
      <c r="AT152" s="26"/>
      <c r="AU152" s="24">
        <f t="shared" si="23"/>
        <v>0</v>
      </c>
      <c r="AV152" s="28"/>
      <c r="AW152" s="22">
        <f t="shared" si="24"/>
        <v>0</v>
      </c>
      <c r="AX152" s="26"/>
      <c r="AY152" s="24">
        <f t="shared" si="25"/>
        <v>0</v>
      </c>
    </row>
    <row r="153" spans="1:51" ht="15.75" hidden="1">
      <c r="A153" s="26" t="e">
        <f t="shared" si="26"/>
        <v>#REF!</v>
      </c>
      <c r="B153" s="23"/>
      <c r="C153" s="27">
        <f t="shared" si="1"/>
        <v>0</v>
      </c>
      <c r="D153" s="21"/>
      <c r="E153" s="22">
        <f t="shared" si="2"/>
        <v>0</v>
      </c>
      <c r="F153" s="26"/>
      <c r="G153" s="24">
        <f t="shared" si="3"/>
        <v>0</v>
      </c>
      <c r="H153" s="28"/>
      <c r="I153" s="22">
        <f t="shared" si="4"/>
        <v>0</v>
      </c>
      <c r="J153" s="26"/>
      <c r="K153" s="24">
        <f t="shared" si="5"/>
        <v>0</v>
      </c>
      <c r="L153" s="28"/>
      <c r="M153" s="22">
        <f t="shared" si="6"/>
        <v>0</v>
      </c>
      <c r="N153" s="26"/>
      <c r="O153" s="24">
        <f t="shared" si="7"/>
        <v>0</v>
      </c>
      <c r="P153" s="28"/>
      <c r="Q153" s="22">
        <f t="shared" si="8"/>
        <v>0</v>
      </c>
      <c r="R153" s="26"/>
      <c r="S153" s="24">
        <f t="shared" si="9"/>
        <v>0</v>
      </c>
      <c r="T153" s="28"/>
      <c r="U153" s="22">
        <f t="shared" si="10"/>
        <v>0</v>
      </c>
      <c r="V153" s="26"/>
      <c r="W153" s="24">
        <f t="shared" si="11"/>
        <v>0</v>
      </c>
      <c r="X153" s="28"/>
      <c r="Y153" s="22">
        <f t="shared" si="12"/>
        <v>0</v>
      </c>
      <c r="Z153" s="26"/>
      <c r="AA153" s="24">
        <f t="shared" si="13"/>
        <v>0</v>
      </c>
      <c r="AB153" s="28"/>
      <c r="AC153" s="22">
        <f t="shared" si="14"/>
        <v>0</v>
      </c>
      <c r="AD153" s="26"/>
      <c r="AE153" s="24">
        <f t="shared" si="15"/>
        <v>0</v>
      </c>
      <c r="AF153" s="28"/>
      <c r="AG153" s="22">
        <f t="shared" si="16"/>
        <v>0</v>
      </c>
      <c r="AH153" s="26"/>
      <c r="AI153" s="24">
        <f t="shared" si="17"/>
        <v>0</v>
      </c>
      <c r="AJ153" s="28"/>
      <c r="AK153" s="22">
        <f t="shared" si="18"/>
        <v>0</v>
      </c>
      <c r="AL153" s="26"/>
      <c r="AM153" s="24">
        <f t="shared" si="19"/>
        <v>0</v>
      </c>
      <c r="AN153" s="28"/>
      <c r="AO153" s="22">
        <f t="shared" si="20"/>
        <v>0</v>
      </c>
      <c r="AP153" s="26"/>
      <c r="AQ153" s="24">
        <f t="shared" si="21"/>
        <v>0</v>
      </c>
      <c r="AR153" s="28"/>
      <c r="AS153" s="22">
        <f t="shared" si="22"/>
        <v>0</v>
      </c>
      <c r="AT153" s="26"/>
      <c r="AU153" s="24">
        <f t="shared" si="23"/>
        <v>0</v>
      </c>
      <c r="AV153" s="28"/>
      <c r="AW153" s="22">
        <f t="shared" si="24"/>
        <v>0</v>
      </c>
      <c r="AX153" s="26"/>
      <c r="AY153" s="24">
        <f t="shared" si="25"/>
        <v>0</v>
      </c>
    </row>
    <row r="154" spans="1:51" ht="15.75" hidden="1">
      <c r="A154" s="26" t="e">
        <f t="shared" si="26"/>
        <v>#REF!</v>
      </c>
      <c r="B154" s="23"/>
      <c r="C154" s="27">
        <f t="shared" si="1"/>
        <v>0</v>
      </c>
      <c r="D154" s="21"/>
      <c r="E154" s="22">
        <f t="shared" si="2"/>
        <v>0</v>
      </c>
      <c r="F154" s="26"/>
      <c r="G154" s="24">
        <f t="shared" si="3"/>
        <v>0</v>
      </c>
      <c r="H154" s="28"/>
      <c r="I154" s="22">
        <f t="shared" si="4"/>
        <v>0</v>
      </c>
      <c r="J154" s="26"/>
      <c r="K154" s="24">
        <f t="shared" si="5"/>
        <v>0</v>
      </c>
      <c r="L154" s="28"/>
      <c r="M154" s="22">
        <f t="shared" si="6"/>
        <v>0</v>
      </c>
      <c r="N154" s="26"/>
      <c r="O154" s="24">
        <f t="shared" si="7"/>
        <v>0</v>
      </c>
      <c r="P154" s="28"/>
      <c r="Q154" s="22">
        <f t="shared" si="8"/>
        <v>0</v>
      </c>
      <c r="R154" s="26"/>
      <c r="S154" s="24">
        <f t="shared" si="9"/>
        <v>0</v>
      </c>
      <c r="T154" s="28"/>
      <c r="U154" s="22">
        <f t="shared" si="10"/>
        <v>0</v>
      </c>
      <c r="V154" s="26"/>
      <c r="W154" s="24">
        <f t="shared" si="11"/>
        <v>0</v>
      </c>
      <c r="X154" s="28"/>
      <c r="Y154" s="22">
        <f t="shared" si="12"/>
        <v>0</v>
      </c>
      <c r="Z154" s="26"/>
      <c r="AA154" s="24">
        <f t="shared" si="13"/>
        <v>0</v>
      </c>
      <c r="AB154" s="28"/>
      <c r="AC154" s="22">
        <f t="shared" si="14"/>
        <v>0</v>
      </c>
      <c r="AD154" s="26"/>
      <c r="AE154" s="24">
        <f t="shared" si="15"/>
        <v>0</v>
      </c>
      <c r="AF154" s="28"/>
      <c r="AG154" s="22">
        <f t="shared" si="16"/>
        <v>0</v>
      </c>
      <c r="AH154" s="26"/>
      <c r="AI154" s="24">
        <f t="shared" si="17"/>
        <v>0</v>
      </c>
      <c r="AJ154" s="28"/>
      <c r="AK154" s="22">
        <f t="shared" si="18"/>
        <v>0</v>
      </c>
      <c r="AL154" s="26"/>
      <c r="AM154" s="24">
        <f t="shared" si="19"/>
        <v>0</v>
      </c>
      <c r="AN154" s="28"/>
      <c r="AO154" s="22">
        <f t="shared" si="20"/>
        <v>0</v>
      </c>
      <c r="AP154" s="26"/>
      <c r="AQ154" s="24">
        <f t="shared" si="21"/>
        <v>0</v>
      </c>
      <c r="AR154" s="28"/>
      <c r="AS154" s="22">
        <f t="shared" si="22"/>
        <v>0</v>
      </c>
      <c r="AT154" s="26"/>
      <c r="AU154" s="24">
        <f t="shared" si="23"/>
        <v>0</v>
      </c>
      <c r="AV154" s="28"/>
      <c r="AW154" s="22">
        <f t="shared" si="24"/>
        <v>0</v>
      </c>
      <c r="AX154" s="26"/>
      <c r="AY154" s="24">
        <f t="shared" si="25"/>
        <v>0</v>
      </c>
    </row>
    <row r="155" spans="1:51" ht="15.75" hidden="1">
      <c r="A155" s="26" t="e">
        <f t="shared" si="26"/>
        <v>#REF!</v>
      </c>
      <c r="B155" s="23"/>
      <c r="C155" s="27">
        <f t="shared" si="1"/>
        <v>0</v>
      </c>
      <c r="D155" s="21"/>
      <c r="E155" s="22">
        <f t="shared" si="2"/>
        <v>0</v>
      </c>
      <c r="F155" s="26"/>
      <c r="G155" s="24">
        <f t="shared" si="3"/>
        <v>0</v>
      </c>
      <c r="H155" s="28"/>
      <c r="I155" s="22">
        <f t="shared" si="4"/>
        <v>0</v>
      </c>
      <c r="J155" s="26"/>
      <c r="K155" s="24">
        <f t="shared" si="5"/>
        <v>0</v>
      </c>
      <c r="L155" s="28"/>
      <c r="M155" s="22">
        <f t="shared" si="6"/>
        <v>0</v>
      </c>
      <c r="N155" s="26"/>
      <c r="O155" s="24">
        <f t="shared" si="7"/>
        <v>0</v>
      </c>
      <c r="P155" s="28"/>
      <c r="Q155" s="22">
        <f t="shared" si="8"/>
        <v>0</v>
      </c>
      <c r="R155" s="26"/>
      <c r="S155" s="24">
        <f t="shared" si="9"/>
        <v>0</v>
      </c>
      <c r="T155" s="28"/>
      <c r="U155" s="22">
        <f t="shared" si="10"/>
        <v>0</v>
      </c>
      <c r="V155" s="26"/>
      <c r="W155" s="24">
        <f t="shared" si="11"/>
        <v>0</v>
      </c>
      <c r="X155" s="28"/>
      <c r="Y155" s="22">
        <f t="shared" si="12"/>
        <v>0</v>
      </c>
      <c r="Z155" s="26"/>
      <c r="AA155" s="24">
        <f t="shared" si="13"/>
        <v>0</v>
      </c>
      <c r="AB155" s="28"/>
      <c r="AC155" s="22">
        <f t="shared" si="14"/>
        <v>0</v>
      </c>
      <c r="AD155" s="26"/>
      <c r="AE155" s="24">
        <f t="shared" si="15"/>
        <v>0</v>
      </c>
      <c r="AF155" s="28"/>
      <c r="AG155" s="22">
        <f t="shared" si="16"/>
        <v>0</v>
      </c>
      <c r="AH155" s="26"/>
      <c r="AI155" s="24">
        <f t="shared" si="17"/>
        <v>0</v>
      </c>
      <c r="AJ155" s="28"/>
      <c r="AK155" s="22">
        <f t="shared" si="18"/>
        <v>0</v>
      </c>
      <c r="AL155" s="26"/>
      <c r="AM155" s="24">
        <f t="shared" si="19"/>
        <v>0</v>
      </c>
      <c r="AN155" s="28"/>
      <c r="AO155" s="22">
        <f t="shared" si="20"/>
        <v>0</v>
      </c>
      <c r="AP155" s="26"/>
      <c r="AQ155" s="24">
        <f t="shared" si="21"/>
        <v>0</v>
      </c>
      <c r="AR155" s="28"/>
      <c r="AS155" s="22">
        <f t="shared" si="22"/>
        <v>0</v>
      </c>
      <c r="AT155" s="26"/>
      <c r="AU155" s="24">
        <f t="shared" si="23"/>
        <v>0</v>
      </c>
      <c r="AV155" s="28"/>
      <c r="AW155" s="22">
        <f t="shared" si="24"/>
        <v>0</v>
      </c>
      <c r="AX155" s="26"/>
      <c r="AY155" s="24">
        <f t="shared" si="25"/>
        <v>0</v>
      </c>
    </row>
    <row r="156" spans="1:51" ht="15.75" hidden="1">
      <c r="A156" s="26" t="e">
        <f t="shared" si="26"/>
        <v>#REF!</v>
      </c>
      <c r="B156" s="23"/>
      <c r="C156" s="27">
        <f t="shared" si="1"/>
        <v>0</v>
      </c>
      <c r="D156" s="21"/>
      <c r="E156" s="22">
        <f t="shared" si="2"/>
        <v>0</v>
      </c>
      <c r="F156" s="26"/>
      <c r="G156" s="24">
        <f t="shared" si="3"/>
        <v>0</v>
      </c>
      <c r="H156" s="28"/>
      <c r="I156" s="22">
        <f t="shared" si="4"/>
        <v>0</v>
      </c>
      <c r="J156" s="26"/>
      <c r="K156" s="24">
        <f t="shared" si="5"/>
        <v>0</v>
      </c>
      <c r="L156" s="28"/>
      <c r="M156" s="22">
        <f t="shared" si="6"/>
        <v>0</v>
      </c>
      <c r="N156" s="26"/>
      <c r="O156" s="24">
        <f t="shared" si="7"/>
        <v>0</v>
      </c>
      <c r="P156" s="28"/>
      <c r="Q156" s="22">
        <f t="shared" si="8"/>
        <v>0</v>
      </c>
      <c r="R156" s="26"/>
      <c r="S156" s="24">
        <f t="shared" si="9"/>
        <v>0</v>
      </c>
      <c r="T156" s="28"/>
      <c r="U156" s="22">
        <f t="shared" si="10"/>
        <v>0</v>
      </c>
      <c r="V156" s="26"/>
      <c r="W156" s="24">
        <f t="shared" si="11"/>
        <v>0</v>
      </c>
      <c r="X156" s="28"/>
      <c r="Y156" s="22">
        <f t="shared" si="12"/>
        <v>0</v>
      </c>
      <c r="Z156" s="26"/>
      <c r="AA156" s="24">
        <f t="shared" si="13"/>
        <v>0</v>
      </c>
      <c r="AB156" s="28"/>
      <c r="AC156" s="22">
        <f t="shared" si="14"/>
        <v>0</v>
      </c>
      <c r="AD156" s="26"/>
      <c r="AE156" s="24">
        <f t="shared" si="15"/>
        <v>0</v>
      </c>
      <c r="AF156" s="28"/>
      <c r="AG156" s="22">
        <f t="shared" si="16"/>
        <v>0</v>
      </c>
      <c r="AH156" s="26"/>
      <c r="AI156" s="24">
        <f t="shared" si="17"/>
        <v>0</v>
      </c>
      <c r="AJ156" s="28"/>
      <c r="AK156" s="22">
        <f t="shared" si="18"/>
        <v>0</v>
      </c>
      <c r="AL156" s="26"/>
      <c r="AM156" s="24">
        <f t="shared" si="19"/>
        <v>0</v>
      </c>
      <c r="AN156" s="28"/>
      <c r="AO156" s="22">
        <f t="shared" si="20"/>
        <v>0</v>
      </c>
      <c r="AP156" s="26"/>
      <c r="AQ156" s="24">
        <f t="shared" si="21"/>
        <v>0</v>
      </c>
      <c r="AR156" s="28"/>
      <c r="AS156" s="22">
        <f t="shared" si="22"/>
        <v>0</v>
      </c>
      <c r="AT156" s="26"/>
      <c r="AU156" s="24">
        <f t="shared" si="23"/>
        <v>0</v>
      </c>
      <c r="AV156" s="28"/>
      <c r="AW156" s="22">
        <f t="shared" si="24"/>
        <v>0</v>
      </c>
      <c r="AX156" s="26"/>
      <c r="AY156" s="24">
        <f t="shared" si="25"/>
        <v>0</v>
      </c>
    </row>
    <row r="157" spans="1:51" ht="15.75" hidden="1">
      <c r="A157" s="26" t="e">
        <f t="shared" si="26"/>
        <v>#REF!</v>
      </c>
      <c r="B157" s="23"/>
      <c r="C157" s="27">
        <f t="shared" si="1"/>
        <v>0</v>
      </c>
      <c r="D157" s="21"/>
      <c r="E157" s="22">
        <f t="shared" si="2"/>
        <v>0</v>
      </c>
      <c r="F157" s="26"/>
      <c r="G157" s="24">
        <f t="shared" si="3"/>
        <v>0</v>
      </c>
      <c r="H157" s="28"/>
      <c r="I157" s="22">
        <f t="shared" si="4"/>
        <v>0</v>
      </c>
      <c r="J157" s="26"/>
      <c r="K157" s="24">
        <f t="shared" si="5"/>
        <v>0</v>
      </c>
      <c r="L157" s="28"/>
      <c r="M157" s="22">
        <f t="shared" si="6"/>
        <v>0</v>
      </c>
      <c r="N157" s="26"/>
      <c r="O157" s="24">
        <f t="shared" si="7"/>
        <v>0</v>
      </c>
      <c r="P157" s="28"/>
      <c r="Q157" s="22">
        <f t="shared" si="8"/>
        <v>0</v>
      </c>
      <c r="R157" s="26"/>
      <c r="S157" s="24">
        <f t="shared" si="9"/>
        <v>0</v>
      </c>
      <c r="T157" s="28"/>
      <c r="U157" s="22">
        <f t="shared" si="10"/>
        <v>0</v>
      </c>
      <c r="V157" s="26"/>
      <c r="W157" s="24">
        <f t="shared" si="11"/>
        <v>0</v>
      </c>
      <c r="X157" s="28"/>
      <c r="Y157" s="22">
        <f t="shared" si="12"/>
        <v>0</v>
      </c>
      <c r="Z157" s="26"/>
      <c r="AA157" s="24">
        <f t="shared" si="13"/>
        <v>0</v>
      </c>
      <c r="AB157" s="28"/>
      <c r="AC157" s="22">
        <f t="shared" si="14"/>
        <v>0</v>
      </c>
      <c r="AD157" s="26"/>
      <c r="AE157" s="24">
        <f t="shared" si="15"/>
        <v>0</v>
      </c>
      <c r="AF157" s="28"/>
      <c r="AG157" s="22">
        <f t="shared" si="16"/>
        <v>0</v>
      </c>
      <c r="AH157" s="26"/>
      <c r="AI157" s="24">
        <f t="shared" si="17"/>
        <v>0</v>
      </c>
      <c r="AJ157" s="28"/>
      <c r="AK157" s="22">
        <f t="shared" si="18"/>
        <v>0</v>
      </c>
      <c r="AL157" s="26"/>
      <c r="AM157" s="24">
        <f t="shared" si="19"/>
        <v>0</v>
      </c>
      <c r="AN157" s="28"/>
      <c r="AO157" s="22">
        <f t="shared" si="20"/>
        <v>0</v>
      </c>
      <c r="AP157" s="26"/>
      <c r="AQ157" s="24">
        <f t="shared" si="21"/>
        <v>0</v>
      </c>
      <c r="AR157" s="28"/>
      <c r="AS157" s="22">
        <f t="shared" si="22"/>
        <v>0</v>
      </c>
      <c r="AT157" s="26"/>
      <c r="AU157" s="24">
        <f t="shared" si="23"/>
        <v>0</v>
      </c>
      <c r="AV157" s="28"/>
      <c r="AW157" s="22">
        <f t="shared" si="24"/>
        <v>0</v>
      </c>
      <c r="AX157" s="26"/>
      <c r="AY157" s="24">
        <f t="shared" si="25"/>
        <v>0</v>
      </c>
    </row>
    <row r="158" spans="1:51" ht="15.75" hidden="1">
      <c r="A158" s="26" t="e">
        <f t="shared" si="26"/>
        <v>#REF!</v>
      </c>
      <c r="B158" s="23"/>
      <c r="C158" s="27">
        <f t="shared" si="1"/>
        <v>0</v>
      </c>
      <c r="D158" s="21"/>
      <c r="E158" s="22">
        <f t="shared" si="2"/>
        <v>0</v>
      </c>
      <c r="F158" s="26"/>
      <c r="G158" s="24">
        <f t="shared" si="3"/>
        <v>0</v>
      </c>
      <c r="H158" s="28"/>
      <c r="I158" s="22">
        <f t="shared" si="4"/>
        <v>0</v>
      </c>
      <c r="J158" s="26"/>
      <c r="K158" s="24">
        <f t="shared" si="5"/>
        <v>0</v>
      </c>
      <c r="L158" s="28"/>
      <c r="M158" s="22">
        <f t="shared" si="6"/>
        <v>0</v>
      </c>
      <c r="N158" s="26"/>
      <c r="O158" s="24">
        <f t="shared" si="7"/>
        <v>0</v>
      </c>
      <c r="P158" s="28"/>
      <c r="Q158" s="22">
        <f t="shared" si="8"/>
        <v>0</v>
      </c>
      <c r="R158" s="26"/>
      <c r="S158" s="24">
        <f t="shared" si="9"/>
        <v>0</v>
      </c>
      <c r="T158" s="28"/>
      <c r="U158" s="22">
        <f t="shared" si="10"/>
        <v>0</v>
      </c>
      <c r="V158" s="26"/>
      <c r="W158" s="24">
        <f t="shared" si="11"/>
        <v>0</v>
      </c>
      <c r="X158" s="28"/>
      <c r="Y158" s="22">
        <f t="shared" si="12"/>
        <v>0</v>
      </c>
      <c r="Z158" s="26"/>
      <c r="AA158" s="24">
        <f t="shared" si="13"/>
        <v>0</v>
      </c>
      <c r="AB158" s="28"/>
      <c r="AC158" s="22">
        <f t="shared" si="14"/>
        <v>0</v>
      </c>
      <c r="AD158" s="26"/>
      <c r="AE158" s="24">
        <f t="shared" si="15"/>
        <v>0</v>
      </c>
      <c r="AF158" s="28"/>
      <c r="AG158" s="22">
        <f t="shared" si="16"/>
        <v>0</v>
      </c>
      <c r="AH158" s="26"/>
      <c r="AI158" s="24">
        <f t="shared" si="17"/>
        <v>0</v>
      </c>
      <c r="AJ158" s="28"/>
      <c r="AK158" s="22">
        <f t="shared" si="18"/>
        <v>0</v>
      </c>
      <c r="AL158" s="26"/>
      <c r="AM158" s="24">
        <f t="shared" si="19"/>
        <v>0</v>
      </c>
      <c r="AN158" s="28"/>
      <c r="AO158" s="22">
        <f t="shared" si="20"/>
        <v>0</v>
      </c>
      <c r="AP158" s="26"/>
      <c r="AQ158" s="24">
        <f t="shared" si="21"/>
        <v>0</v>
      </c>
      <c r="AR158" s="28"/>
      <c r="AS158" s="22">
        <f t="shared" si="22"/>
        <v>0</v>
      </c>
      <c r="AT158" s="26"/>
      <c r="AU158" s="24">
        <f t="shared" si="23"/>
        <v>0</v>
      </c>
      <c r="AV158" s="28"/>
      <c r="AW158" s="22">
        <f t="shared" si="24"/>
        <v>0</v>
      </c>
      <c r="AX158" s="26"/>
      <c r="AY158" s="24">
        <f t="shared" si="25"/>
        <v>0</v>
      </c>
    </row>
    <row r="159" spans="1:51" ht="15.75" hidden="1">
      <c r="A159" s="26" t="e">
        <f t="shared" si="26"/>
        <v>#REF!</v>
      </c>
      <c r="B159" s="23"/>
      <c r="C159" s="27">
        <f t="shared" si="1"/>
        <v>0</v>
      </c>
      <c r="D159" s="29"/>
      <c r="E159" s="22">
        <f t="shared" si="2"/>
        <v>0</v>
      </c>
      <c r="F159" s="30"/>
      <c r="G159" s="24">
        <f t="shared" si="3"/>
        <v>0</v>
      </c>
      <c r="H159" s="31"/>
      <c r="I159" s="22">
        <f t="shared" si="4"/>
        <v>0</v>
      </c>
      <c r="J159" s="30"/>
      <c r="K159" s="24">
        <f t="shared" si="5"/>
        <v>0</v>
      </c>
      <c r="L159" s="31"/>
      <c r="M159" s="22">
        <f t="shared" si="6"/>
        <v>0</v>
      </c>
      <c r="N159" s="30"/>
      <c r="O159" s="24">
        <f t="shared" si="7"/>
        <v>0</v>
      </c>
      <c r="P159" s="31"/>
      <c r="Q159" s="22">
        <f t="shared" si="8"/>
        <v>0</v>
      </c>
      <c r="R159" s="30"/>
      <c r="S159" s="24">
        <f t="shared" si="9"/>
        <v>0</v>
      </c>
      <c r="T159" s="31"/>
      <c r="U159" s="22">
        <f t="shared" si="10"/>
        <v>0</v>
      </c>
      <c r="V159" s="30"/>
      <c r="W159" s="24">
        <f t="shared" si="11"/>
        <v>0</v>
      </c>
      <c r="X159" s="31"/>
      <c r="Y159" s="22">
        <f t="shared" si="12"/>
        <v>0</v>
      </c>
      <c r="Z159" s="30"/>
      <c r="AA159" s="24">
        <f t="shared" si="13"/>
        <v>0</v>
      </c>
      <c r="AB159" s="31"/>
      <c r="AC159" s="22">
        <f t="shared" si="14"/>
        <v>0</v>
      </c>
      <c r="AD159" s="30"/>
      <c r="AE159" s="24">
        <f t="shared" si="15"/>
        <v>0</v>
      </c>
      <c r="AF159" s="31"/>
      <c r="AG159" s="22">
        <f t="shared" si="16"/>
        <v>0</v>
      </c>
      <c r="AH159" s="30"/>
      <c r="AI159" s="24">
        <f t="shared" si="17"/>
        <v>0</v>
      </c>
      <c r="AJ159" s="31"/>
      <c r="AK159" s="22">
        <f t="shared" si="18"/>
        <v>0</v>
      </c>
      <c r="AL159" s="30"/>
      <c r="AM159" s="24">
        <f t="shared" si="19"/>
        <v>0</v>
      </c>
      <c r="AN159" s="31"/>
      <c r="AO159" s="22">
        <f t="shared" si="20"/>
        <v>0</v>
      </c>
      <c r="AP159" s="30"/>
      <c r="AQ159" s="24">
        <f t="shared" si="21"/>
        <v>0</v>
      </c>
      <c r="AR159" s="31"/>
      <c r="AS159" s="22">
        <f t="shared" si="22"/>
        <v>0</v>
      </c>
      <c r="AT159" s="30"/>
      <c r="AU159" s="24">
        <f t="shared" si="23"/>
        <v>0</v>
      </c>
      <c r="AV159" s="31"/>
      <c r="AW159" s="22">
        <f t="shared" si="24"/>
        <v>0</v>
      </c>
      <c r="AX159" s="30"/>
      <c r="AY159" s="24">
        <f t="shared" si="25"/>
        <v>0</v>
      </c>
    </row>
    <row r="160" spans="1:51" ht="15.75" hidden="1">
      <c r="A160" s="26" t="e">
        <f t="shared" si="26"/>
        <v>#REF!</v>
      </c>
      <c r="B160" s="23"/>
      <c r="C160" s="27">
        <f t="shared" si="1"/>
        <v>0</v>
      </c>
      <c r="D160" s="29"/>
      <c r="E160" s="22">
        <f t="shared" si="2"/>
        <v>0</v>
      </c>
      <c r="F160" s="30"/>
      <c r="G160" s="24">
        <f t="shared" si="3"/>
        <v>0</v>
      </c>
      <c r="H160" s="31"/>
      <c r="I160" s="22">
        <f t="shared" si="4"/>
        <v>0</v>
      </c>
      <c r="J160" s="30"/>
      <c r="K160" s="24">
        <f t="shared" si="5"/>
        <v>0</v>
      </c>
      <c r="L160" s="31"/>
      <c r="M160" s="22">
        <f t="shared" si="6"/>
        <v>0</v>
      </c>
      <c r="N160" s="30"/>
      <c r="O160" s="24">
        <f t="shared" si="7"/>
        <v>0</v>
      </c>
      <c r="P160" s="31"/>
      <c r="Q160" s="22">
        <f t="shared" si="8"/>
        <v>0</v>
      </c>
      <c r="R160" s="30"/>
      <c r="S160" s="24">
        <f t="shared" si="9"/>
        <v>0</v>
      </c>
      <c r="T160" s="31"/>
      <c r="U160" s="22">
        <f t="shared" si="10"/>
        <v>0</v>
      </c>
      <c r="V160" s="30"/>
      <c r="W160" s="24">
        <f t="shared" si="11"/>
        <v>0</v>
      </c>
      <c r="X160" s="31"/>
      <c r="Y160" s="22">
        <f t="shared" si="12"/>
        <v>0</v>
      </c>
      <c r="Z160" s="30"/>
      <c r="AA160" s="24">
        <f t="shared" si="13"/>
        <v>0</v>
      </c>
      <c r="AB160" s="31"/>
      <c r="AC160" s="22">
        <f t="shared" si="14"/>
        <v>0</v>
      </c>
      <c r="AD160" s="30"/>
      <c r="AE160" s="24">
        <f t="shared" si="15"/>
        <v>0</v>
      </c>
      <c r="AF160" s="31"/>
      <c r="AG160" s="22">
        <f t="shared" si="16"/>
        <v>0</v>
      </c>
      <c r="AH160" s="30"/>
      <c r="AI160" s="24">
        <f t="shared" si="17"/>
        <v>0</v>
      </c>
      <c r="AJ160" s="31"/>
      <c r="AK160" s="22">
        <f t="shared" si="18"/>
        <v>0</v>
      </c>
      <c r="AL160" s="30"/>
      <c r="AM160" s="24">
        <f t="shared" si="19"/>
        <v>0</v>
      </c>
      <c r="AN160" s="31"/>
      <c r="AO160" s="22">
        <f t="shared" si="20"/>
        <v>0</v>
      </c>
      <c r="AP160" s="30"/>
      <c r="AQ160" s="24">
        <f t="shared" si="21"/>
        <v>0</v>
      </c>
      <c r="AR160" s="31"/>
      <c r="AS160" s="22">
        <f t="shared" si="22"/>
        <v>0</v>
      </c>
      <c r="AT160" s="30"/>
      <c r="AU160" s="24">
        <f t="shared" si="23"/>
        <v>0</v>
      </c>
      <c r="AV160" s="31"/>
      <c r="AW160" s="22">
        <f t="shared" si="24"/>
        <v>0</v>
      </c>
      <c r="AX160" s="30"/>
      <c r="AY160" s="24">
        <f t="shared" si="25"/>
        <v>0</v>
      </c>
    </row>
    <row r="161" spans="1:51" ht="15.75" hidden="1">
      <c r="A161" s="26" t="e">
        <f t="shared" si="26"/>
        <v>#REF!</v>
      </c>
      <c r="B161" s="23"/>
      <c r="C161" s="27">
        <f t="shared" si="1"/>
        <v>0</v>
      </c>
      <c r="D161" s="29"/>
      <c r="E161" s="22">
        <f t="shared" si="2"/>
        <v>0</v>
      </c>
      <c r="F161" s="30"/>
      <c r="G161" s="24">
        <f t="shared" si="3"/>
        <v>0</v>
      </c>
      <c r="H161" s="31"/>
      <c r="I161" s="22">
        <f t="shared" si="4"/>
        <v>0</v>
      </c>
      <c r="J161" s="30"/>
      <c r="K161" s="24">
        <f t="shared" si="5"/>
        <v>0</v>
      </c>
      <c r="L161" s="31"/>
      <c r="M161" s="22">
        <f t="shared" si="6"/>
        <v>0</v>
      </c>
      <c r="N161" s="30"/>
      <c r="O161" s="24">
        <f t="shared" si="7"/>
        <v>0</v>
      </c>
      <c r="P161" s="31"/>
      <c r="Q161" s="22">
        <f t="shared" si="8"/>
        <v>0</v>
      </c>
      <c r="R161" s="30"/>
      <c r="S161" s="24">
        <f t="shared" si="9"/>
        <v>0</v>
      </c>
      <c r="T161" s="31"/>
      <c r="U161" s="22">
        <f t="shared" si="10"/>
        <v>0</v>
      </c>
      <c r="V161" s="30"/>
      <c r="W161" s="24">
        <f t="shared" si="11"/>
        <v>0</v>
      </c>
      <c r="X161" s="31"/>
      <c r="Y161" s="22">
        <f t="shared" si="12"/>
        <v>0</v>
      </c>
      <c r="Z161" s="30"/>
      <c r="AA161" s="24">
        <f t="shared" si="13"/>
        <v>0</v>
      </c>
      <c r="AB161" s="31"/>
      <c r="AC161" s="22">
        <f t="shared" si="14"/>
        <v>0</v>
      </c>
      <c r="AD161" s="30"/>
      <c r="AE161" s="24">
        <f t="shared" si="15"/>
        <v>0</v>
      </c>
      <c r="AF161" s="31"/>
      <c r="AG161" s="22">
        <f t="shared" si="16"/>
        <v>0</v>
      </c>
      <c r="AH161" s="30"/>
      <c r="AI161" s="24">
        <f t="shared" si="17"/>
        <v>0</v>
      </c>
      <c r="AJ161" s="31"/>
      <c r="AK161" s="22">
        <f t="shared" si="18"/>
        <v>0</v>
      </c>
      <c r="AL161" s="30"/>
      <c r="AM161" s="24">
        <f t="shared" si="19"/>
        <v>0</v>
      </c>
      <c r="AN161" s="31"/>
      <c r="AO161" s="22">
        <f t="shared" si="20"/>
        <v>0</v>
      </c>
      <c r="AP161" s="30"/>
      <c r="AQ161" s="24">
        <f t="shared" si="21"/>
        <v>0</v>
      </c>
      <c r="AR161" s="31"/>
      <c r="AS161" s="22">
        <f t="shared" si="22"/>
        <v>0</v>
      </c>
      <c r="AT161" s="30"/>
      <c r="AU161" s="24">
        <f t="shared" si="23"/>
        <v>0</v>
      </c>
      <c r="AV161" s="31"/>
      <c r="AW161" s="22">
        <f t="shared" si="24"/>
        <v>0</v>
      </c>
      <c r="AX161" s="30"/>
      <c r="AY161" s="24">
        <f t="shared" si="25"/>
        <v>0</v>
      </c>
    </row>
    <row r="162" spans="1:51" ht="15.75" hidden="1">
      <c r="A162" s="26" t="e">
        <f t="shared" si="26"/>
        <v>#REF!</v>
      </c>
      <c r="B162" s="23"/>
      <c r="C162" s="27">
        <f t="shared" si="1"/>
        <v>0</v>
      </c>
      <c r="D162" s="29"/>
      <c r="E162" s="22">
        <f t="shared" si="2"/>
        <v>0</v>
      </c>
      <c r="F162" s="30"/>
      <c r="G162" s="24">
        <f t="shared" si="3"/>
        <v>0</v>
      </c>
      <c r="H162" s="31"/>
      <c r="I162" s="22">
        <f t="shared" si="4"/>
        <v>0</v>
      </c>
      <c r="J162" s="30"/>
      <c r="K162" s="24">
        <f t="shared" si="5"/>
        <v>0</v>
      </c>
      <c r="L162" s="31"/>
      <c r="M162" s="22">
        <f t="shared" si="6"/>
        <v>0</v>
      </c>
      <c r="N162" s="30"/>
      <c r="O162" s="24">
        <f t="shared" si="7"/>
        <v>0</v>
      </c>
      <c r="P162" s="31"/>
      <c r="Q162" s="22">
        <f t="shared" si="8"/>
        <v>0</v>
      </c>
      <c r="R162" s="30"/>
      <c r="S162" s="24">
        <f t="shared" si="9"/>
        <v>0</v>
      </c>
      <c r="T162" s="31"/>
      <c r="U162" s="22">
        <f t="shared" si="10"/>
        <v>0</v>
      </c>
      <c r="V162" s="30"/>
      <c r="W162" s="24">
        <f t="shared" si="11"/>
        <v>0</v>
      </c>
      <c r="X162" s="31"/>
      <c r="Y162" s="22">
        <f t="shared" si="12"/>
        <v>0</v>
      </c>
      <c r="Z162" s="30"/>
      <c r="AA162" s="24">
        <f t="shared" si="13"/>
        <v>0</v>
      </c>
      <c r="AB162" s="31"/>
      <c r="AC162" s="22">
        <f t="shared" si="14"/>
        <v>0</v>
      </c>
      <c r="AD162" s="30"/>
      <c r="AE162" s="24">
        <f t="shared" si="15"/>
        <v>0</v>
      </c>
      <c r="AF162" s="31"/>
      <c r="AG162" s="22">
        <f t="shared" si="16"/>
        <v>0</v>
      </c>
      <c r="AH162" s="30"/>
      <c r="AI162" s="24">
        <f t="shared" si="17"/>
        <v>0</v>
      </c>
      <c r="AJ162" s="31"/>
      <c r="AK162" s="22">
        <f t="shared" si="18"/>
        <v>0</v>
      </c>
      <c r="AL162" s="30"/>
      <c r="AM162" s="24">
        <f t="shared" si="19"/>
        <v>0</v>
      </c>
      <c r="AN162" s="31"/>
      <c r="AO162" s="22">
        <f t="shared" si="20"/>
        <v>0</v>
      </c>
      <c r="AP162" s="30"/>
      <c r="AQ162" s="24">
        <f t="shared" si="21"/>
        <v>0</v>
      </c>
      <c r="AR162" s="31"/>
      <c r="AS162" s="22">
        <f t="shared" si="22"/>
        <v>0</v>
      </c>
      <c r="AT162" s="30"/>
      <c r="AU162" s="24">
        <f t="shared" si="23"/>
        <v>0</v>
      </c>
      <c r="AV162" s="31"/>
      <c r="AW162" s="22">
        <f t="shared" si="24"/>
        <v>0</v>
      </c>
      <c r="AX162" s="30"/>
      <c r="AY162" s="24">
        <f t="shared" si="25"/>
        <v>0</v>
      </c>
    </row>
    <row r="163" spans="1:51" ht="15.75" hidden="1">
      <c r="A163" s="26" t="e">
        <f t="shared" si="26"/>
        <v>#REF!</v>
      </c>
      <c r="B163" s="23"/>
      <c r="C163" s="27">
        <f t="shared" si="1"/>
        <v>0</v>
      </c>
      <c r="D163" s="29"/>
      <c r="E163" s="22">
        <f t="shared" si="2"/>
        <v>0</v>
      </c>
      <c r="F163" s="30"/>
      <c r="G163" s="24">
        <f t="shared" si="3"/>
        <v>0</v>
      </c>
      <c r="H163" s="31"/>
      <c r="I163" s="22">
        <f t="shared" si="4"/>
        <v>0</v>
      </c>
      <c r="J163" s="30"/>
      <c r="K163" s="24">
        <f t="shared" si="5"/>
        <v>0</v>
      </c>
      <c r="L163" s="31"/>
      <c r="M163" s="22">
        <f t="shared" si="6"/>
        <v>0</v>
      </c>
      <c r="N163" s="30"/>
      <c r="O163" s="24">
        <f t="shared" si="7"/>
        <v>0</v>
      </c>
      <c r="P163" s="31"/>
      <c r="Q163" s="22">
        <f t="shared" si="8"/>
        <v>0</v>
      </c>
      <c r="R163" s="30"/>
      <c r="S163" s="24">
        <f t="shared" si="9"/>
        <v>0</v>
      </c>
      <c r="T163" s="31"/>
      <c r="U163" s="22">
        <f t="shared" si="10"/>
        <v>0</v>
      </c>
      <c r="V163" s="30"/>
      <c r="W163" s="24">
        <f t="shared" si="11"/>
        <v>0</v>
      </c>
      <c r="X163" s="31"/>
      <c r="Y163" s="22">
        <f t="shared" si="12"/>
        <v>0</v>
      </c>
      <c r="Z163" s="30"/>
      <c r="AA163" s="24">
        <f t="shared" si="13"/>
        <v>0</v>
      </c>
      <c r="AB163" s="31"/>
      <c r="AC163" s="22">
        <f t="shared" si="14"/>
        <v>0</v>
      </c>
      <c r="AD163" s="30"/>
      <c r="AE163" s="24">
        <f t="shared" si="15"/>
        <v>0</v>
      </c>
      <c r="AF163" s="31"/>
      <c r="AG163" s="22">
        <f t="shared" si="16"/>
        <v>0</v>
      </c>
      <c r="AH163" s="30"/>
      <c r="AI163" s="24">
        <f t="shared" si="17"/>
        <v>0</v>
      </c>
      <c r="AJ163" s="31"/>
      <c r="AK163" s="22">
        <f t="shared" si="18"/>
        <v>0</v>
      </c>
      <c r="AL163" s="30"/>
      <c r="AM163" s="24">
        <f t="shared" si="19"/>
        <v>0</v>
      </c>
      <c r="AN163" s="31"/>
      <c r="AO163" s="22">
        <f t="shared" si="20"/>
        <v>0</v>
      </c>
      <c r="AP163" s="30"/>
      <c r="AQ163" s="24">
        <f t="shared" si="21"/>
        <v>0</v>
      </c>
      <c r="AR163" s="31"/>
      <c r="AS163" s="22">
        <f t="shared" si="22"/>
        <v>0</v>
      </c>
      <c r="AT163" s="30"/>
      <c r="AU163" s="24">
        <f t="shared" si="23"/>
        <v>0</v>
      </c>
      <c r="AV163" s="31"/>
      <c r="AW163" s="22">
        <f t="shared" si="24"/>
        <v>0</v>
      </c>
      <c r="AX163" s="30"/>
      <c r="AY163" s="24">
        <f t="shared" si="25"/>
        <v>0</v>
      </c>
    </row>
    <row r="164" spans="1:51" ht="15.75" hidden="1">
      <c r="A164" s="26" t="e">
        <f t="shared" si="26"/>
        <v>#REF!</v>
      </c>
      <c r="B164" s="23"/>
      <c r="C164" s="27">
        <f t="shared" si="1"/>
        <v>0</v>
      </c>
      <c r="D164" s="29"/>
      <c r="E164" s="22">
        <f t="shared" si="2"/>
        <v>0</v>
      </c>
      <c r="F164" s="30"/>
      <c r="G164" s="24">
        <f t="shared" si="3"/>
        <v>0</v>
      </c>
      <c r="H164" s="31"/>
      <c r="I164" s="22">
        <f t="shared" si="4"/>
        <v>0</v>
      </c>
      <c r="J164" s="30"/>
      <c r="K164" s="24">
        <f t="shared" si="5"/>
        <v>0</v>
      </c>
      <c r="L164" s="31"/>
      <c r="M164" s="22">
        <f t="shared" si="6"/>
        <v>0</v>
      </c>
      <c r="N164" s="30"/>
      <c r="O164" s="24">
        <f t="shared" si="7"/>
        <v>0</v>
      </c>
      <c r="P164" s="31"/>
      <c r="Q164" s="22">
        <f t="shared" si="8"/>
        <v>0</v>
      </c>
      <c r="R164" s="30"/>
      <c r="S164" s="24">
        <f t="shared" si="9"/>
        <v>0</v>
      </c>
      <c r="T164" s="31"/>
      <c r="U164" s="22">
        <f t="shared" si="10"/>
        <v>0</v>
      </c>
      <c r="V164" s="30"/>
      <c r="W164" s="24">
        <f t="shared" si="11"/>
        <v>0</v>
      </c>
      <c r="X164" s="31"/>
      <c r="Y164" s="22">
        <f t="shared" si="12"/>
        <v>0</v>
      </c>
      <c r="Z164" s="30"/>
      <c r="AA164" s="24">
        <f t="shared" si="13"/>
        <v>0</v>
      </c>
      <c r="AB164" s="31"/>
      <c r="AC164" s="22">
        <f t="shared" si="14"/>
        <v>0</v>
      </c>
      <c r="AD164" s="30"/>
      <c r="AE164" s="24">
        <f t="shared" si="15"/>
        <v>0</v>
      </c>
      <c r="AF164" s="31"/>
      <c r="AG164" s="22">
        <f t="shared" si="16"/>
        <v>0</v>
      </c>
      <c r="AH164" s="30"/>
      <c r="AI164" s="24">
        <f t="shared" si="17"/>
        <v>0</v>
      </c>
      <c r="AJ164" s="31"/>
      <c r="AK164" s="22">
        <f t="shared" si="18"/>
        <v>0</v>
      </c>
      <c r="AL164" s="30"/>
      <c r="AM164" s="24">
        <f t="shared" si="19"/>
        <v>0</v>
      </c>
      <c r="AN164" s="31"/>
      <c r="AO164" s="22">
        <f t="shared" si="20"/>
        <v>0</v>
      </c>
      <c r="AP164" s="30"/>
      <c r="AQ164" s="24">
        <f t="shared" si="21"/>
        <v>0</v>
      </c>
      <c r="AR164" s="31"/>
      <c r="AS164" s="22">
        <f t="shared" si="22"/>
        <v>0</v>
      </c>
      <c r="AT164" s="30"/>
      <c r="AU164" s="24">
        <f t="shared" si="23"/>
        <v>0</v>
      </c>
      <c r="AV164" s="31"/>
      <c r="AW164" s="22">
        <f t="shared" si="24"/>
        <v>0</v>
      </c>
      <c r="AX164" s="30"/>
      <c r="AY164" s="24">
        <f t="shared" si="25"/>
        <v>0</v>
      </c>
    </row>
    <row r="165" spans="1:51" ht="15.75" hidden="1">
      <c r="A165" s="32" t="e">
        <f t="shared" si="26"/>
        <v>#REF!</v>
      </c>
      <c r="B165" s="33"/>
      <c r="C165" s="34">
        <f t="shared" si="1"/>
        <v>0</v>
      </c>
      <c r="D165" s="29"/>
      <c r="E165" s="22">
        <f t="shared" si="2"/>
        <v>0</v>
      </c>
      <c r="F165" s="30"/>
      <c r="G165" s="24">
        <f t="shared" si="3"/>
        <v>0</v>
      </c>
      <c r="H165" s="31"/>
      <c r="I165" s="22">
        <f t="shared" si="4"/>
        <v>0</v>
      </c>
      <c r="J165" s="30"/>
      <c r="K165" s="24">
        <f t="shared" si="5"/>
        <v>0</v>
      </c>
      <c r="L165" s="31"/>
      <c r="M165" s="22">
        <f t="shared" si="6"/>
        <v>0</v>
      </c>
      <c r="N165" s="30"/>
      <c r="O165" s="24">
        <f t="shared" si="7"/>
        <v>0</v>
      </c>
      <c r="P165" s="31"/>
      <c r="Q165" s="22">
        <f t="shared" si="8"/>
        <v>0</v>
      </c>
      <c r="R165" s="30"/>
      <c r="S165" s="24">
        <f t="shared" si="9"/>
        <v>0</v>
      </c>
      <c r="T165" s="31"/>
      <c r="U165" s="22">
        <f t="shared" si="10"/>
        <v>0</v>
      </c>
      <c r="V165" s="30"/>
      <c r="W165" s="24">
        <f t="shared" si="11"/>
        <v>0</v>
      </c>
      <c r="X165" s="31"/>
      <c r="Y165" s="22">
        <f t="shared" si="12"/>
        <v>0</v>
      </c>
      <c r="Z165" s="30"/>
      <c r="AA165" s="24">
        <f t="shared" si="13"/>
        <v>0</v>
      </c>
      <c r="AB165" s="31"/>
      <c r="AC165" s="22">
        <f t="shared" si="14"/>
        <v>0</v>
      </c>
      <c r="AD165" s="30"/>
      <c r="AE165" s="24">
        <f t="shared" si="15"/>
        <v>0</v>
      </c>
      <c r="AF165" s="31"/>
      <c r="AG165" s="22">
        <f t="shared" si="16"/>
        <v>0</v>
      </c>
      <c r="AH165" s="30"/>
      <c r="AI165" s="24">
        <f t="shared" si="17"/>
        <v>0</v>
      </c>
      <c r="AJ165" s="31"/>
      <c r="AK165" s="22">
        <f t="shared" si="18"/>
        <v>0</v>
      </c>
      <c r="AL165" s="30"/>
      <c r="AM165" s="24">
        <f t="shared" si="19"/>
        <v>0</v>
      </c>
      <c r="AN165" s="31"/>
      <c r="AO165" s="22">
        <f t="shared" si="20"/>
        <v>0</v>
      </c>
      <c r="AP165" s="30"/>
      <c r="AQ165" s="24">
        <f t="shared" si="21"/>
        <v>0</v>
      </c>
      <c r="AR165" s="31"/>
      <c r="AS165" s="22">
        <f t="shared" si="22"/>
        <v>0</v>
      </c>
      <c r="AT165" s="30"/>
      <c r="AU165" s="24">
        <f t="shared" si="23"/>
        <v>0</v>
      </c>
      <c r="AV165" s="31"/>
      <c r="AW165" s="22">
        <f t="shared" si="24"/>
        <v>0</v>
      </c>
      <c r="AX165" s="30"/>
      <c r="AY165" s="24">
        <f t="shared" si="25"/>
        <v>0</v>
      </c>
    </row>
    <row r="166" spans="1:51" ht="15.75">
      <c r="A166" s="35"/>
      <c r="B166" s="36"/>
      <c r="C166" s="37" t="s">
        <v>0</v>
      </c>
      <c r="D166" s="4" t="s">
        <v>1</v>
      </c>
      <c r="E166" s="5" t="s">
        <v>2</v>
      </c>
      <c r="F166" s="1" t="s">
        <v>3</v>
      </c>
      <c r="G166" s="6" t="s">
        <v>2</v>
      </c>
      <c r="H166" s="4" t="s">
        <v>4</v>
      </c>
      <c r="I166" s="5" t="s">
        <v>2</v>
      </c>
      <c r="J166" s="7" t="s">
        <v>5</v>
      </c>
      <c r="K166" s="3" t="s">
        <v>2</v>
      </c>
      <c r="L166" s="4" t="s">
        <v>6</v>
      </c>
      <c r="M166" s="5" t="s">
        <v>2</v>
      </c>
      <c r="N166" s="1" t="s">
        <v>7</v>
      </c>
      <c r="O166" s="6" t="s">
        <v>2</v>
      </c>
      <c r="P166" s="8" t="s">
        <v>8</v>
      </c>
      <c r="Q166" s="9" t="s">
        <v>2</v>
      </c>
      <c r="R166" s="1" t="s">
        <v>9</v>
      </c>
      <c r="S166" s="6" t="s">
        <v>2</v>
      </c>
      <c r="T166" s="8" t="s">
        <v>10</v>
      </c>
      <c r="U166" s="9" t="s">
        <v>2</v>
      </c>
      <c r="V166" s="1" t="s">
        <v>11</v>
      </c>
      <c r="W166" s="6" t="s">
        <v>2</v>
      </c>
      <c r="X166" s="8" t="s">
        <v>12</v>
      </c>
      <c r="Y166" s="9" t="s">
        <v>2</v>
      </c>
      <c r="Z166" s="1" t="s">
        <v>13</v>
      </c>
      <c r="AA166" s="6" t="s">
        <v>2</v>
      </c>
      <c r="AB166" s="4" t="s">
        <v>14</v>
      </c>
      <c r="AC166" s="5" t="s">
        <v>2</v>
      </c>
      <c r="AD166" s="7" t="s">
        <v>15</v>
      </c>
      <c r="AE166" s="3" t="s">
        <v>2</v>
      </c>
      <c r="AF166" s="4" t="s">
        <v>16</v>
      </c>
      <c r="AG166" s="5" t="s">
        <v>2</v>
      </c>
      <c r="AH166" s="7" t="s">
        <v>17</v>
      </c>
      <c r="AI166" s="3" t="s">
        <v>2</v>
      </c>
      <c r="AJ166" s="8" t="s">
        <v>18</v>
      </c>
      <c r="AK166" s="9" t="s">
        <v>2</v>
      </c>
      <c r="AL166" s="1" t="s">
        <v>19</v>
      </c>
      <c r="AM166" s="6" t="s">
        <v>2</v>
      </c>
      <c r="AN166" s="8" t="s">
        <v>20</v>
      </c>
      <c r="AO166" s="9" t="s">
        <v>2</v>
      </c>
      <c r="AP166" s="1" t="s">
        <v>21</v>
      </c>
      <c r="AQ166" s="6" t="s">
        <v>2</v>
      </c>
      <c r="AR166" s="8" t="s">
        <v>22</v>
      </c>
      <c r="AS166" s="9" t="s">
        <v>2</v>
      </c>
      <c r="AT166" s="1" t="s">
        <v>23</v>
      </c>
      <c r="AU166" s="6" t="s">
        <v>2</v>
      </c>
      <c r="AV166" s="8" t="s">
        <v>24</v>
      </c>
      <c r="AW166" s="9" t="s">
        <v>2</v>
      </c>
      <c r="AX166" s="1" t="s">
        <v>25</v>
      </c>
      <c r="AY166" s="6" t="s">
        <v>2</v>
      </c>
    </row>
    <row r="167" spans="1:51" ht="16.149999999999999" thickBot="1">
      <c r="A167" s="15" t="s">
        <v>26</v>
      </c>
      <c r="B167" s="38" t="s">
        <v>27</v>
      </c>
      <c r="C167" s="18" t="s">
        <v>28</v>
      </c>
      <c r="D167" s="13" t="s">
        <v>29</v>
      </c>
      <c r="E167" s="14" t="s">
        <v>28</v>
      </c>
      <c r="F167" s="15" t="s">
        <v>30</v>
      </c>
      <c r="G167" s="16" t="s">
        <v>28</v>
      </c>
      <c r="H167" s="13" t="s">
        <v>31</v>
      </c>
      <c r="I167" s="14" t="s">
        <v>28</v>
      </c>
      <c r="J167" s="17" t="s">
        <v>32</v>
      </c>
      <c r="K167" s="18" t="s">
        <v>28</v>
      </c>
      <c r="L167" s="13" t="s">
        <v>33</v>
      </c>
      <c r="M167" s="14" t="s">
        <v>28</v>
      </c>
      <c r="N167" s="15" t="s">
        <v>34</v>
      </c>
      <c r="O167" s="16" t="s">
        <v>28</v>
      </c>
      <c r="P167" s="19" t="s">
        <v>32</v>
      </c>
      <c r="Q167" s="20" t="s">
        <v>28</v>
      </c>
      <c r="R167" s="15" t="s">
        <v>33</v>
      </c>
      <c r="S167" s="16" t="s">
        <v>28</v>
      </c>
      <c r="T167" s="19" t="s">
        <v>35</v>
      </c>
      <c r="U167" s="20" t="s">
        <v>28</v>
      </c>
      <c r="V167" s="15" t="s">
        <v>35</v>
      </c>
      <c r="W167" s="16" t="s">
        <v>28</v>
      </c>
      <c r="X167" s="19" t="s">
        <v>33</v>
      </c>
      <c r="Y167" s="20" t="s">
        <v>28</v>
      </c>
      <c r="Z167" s="15" t="s">
        <v>33</v>
      </c>
      <c r="AA167" s="16" t="s">
        <v>28</v>
      </c>
      <c r="AB167" s="13" t="s">
        <v>36</v>
      </c>
      <c r="AC167" s="14" t="s">
        <v>28</v>
      </c>
      <c r="AD167" s="17" t="s">
        <v>37</v>
      </c>
      <c r="AE167" s="18" t="s">
        <v>28</v>
      </c>
      <c r="AF167" s="13" t="s">
        <v>38</v>
      </c>
      <c r="AG167" s="14" t="s">
        <v>28</v>
      </c>
      <c r="AH167" s="17" t="s">
        <v>34</v>
      </c>
      <c r="AI167" s="18" t="s">
        <v>28</v>
      </c>
      <c r="AJ167" s="19" t="s">
        <v>33</v>
      </c>
      <c r="AK167" s="20" t="s">
        <v>28</v>
      </c>
      <c r="AL167" s="15" t="s">
        <v>34</v>
      </c>
      <c r="AM167" s="16" t="s">
        <v>28</v>
      </c>
      <c r="AN167" s="19" t="s">
        <v>39</v>
      </c>
      <c r="AO167" s="20" t="s">
        <v>28</v>
      </c>
      <c r="AP167" s="15" t="s">
        <v>35</v>
      </c>
      <c r="AQ167" s="16" t="s">
        <v>28</v>
      </c>
      <c r="AR167" s="19" t="s">
        <v>40</v>
      </c>
      <c r="AS167" s="20" t="s">
        <v>28</v>
      </c>
      <c r="AT167" s="15" t="s">
        <v>33</v>
      </c>
      <c r="AU167" s="16" t="s">
        <v>28</v>
      </c>
      <c r="AV167" s="19" t="s">
        <v>36</v>
      </c>
      <c r="AW167" s="20" t="s">
        <v>28</v>
      </c>
      <c r="AX167" s="15" t="s">
        <v>33</v>
      </c>
      <c r="AY167" s="16" t="s">
        <v>28</v>
      </c>
    </row>
    <row r="168" spans="1:5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1" ht="15.75">
      <c r="A169" s="39"/>
      <c r="B169" s="39"/>
      <c r="C169" s="39"/>
      <c r="D169" s="40" t="s">
        <v>331</v>
      </c>
      <c r="E169" s="41">
        <v>1620000</v>
      </c>
      <c r="F169" s="42" t="s">
        <v>101</v>
      </c>
      <c r="G169" s="43">
        <v>3600000</v>
      </c>
      <c r="H169" s="44" t="s">
        <v>67</v>
      </c>
      <c r="I169" s="45">
        <v>1584000</v>
      </c>
      <c r="J169" s="46" t="s">
        <v>45</v>
      </c>
      <c r="K169" s="47">
        <v>4000000</v>
      </c>
      <c r="L169" s="53" t="s">
        <v>335</v>
      </c>
      <c r="M169" s="54">
        <v>1458000</v>
      </c>
      <c r="N169" s="53" t="s">
        <v>90</v>
      </c>
      <c r="O169" s="54">
        <v>1620000</v>
      </c>
      <c r="P169" s="53" t="s">
        <v>80</v>
      </c>
      <c r="Q169" s="54">
        <v>4000000</v>
      </c>
      <c r="R169" s="53" t="s">
        <v>406</v>
      </c>
      <c r="S169" s="54">
        <v>720000</v>
      </c>
      <c r="T169" s="53" t="s">
        <v>80</v>
      </c>
      <c r="U169" s="54">
        <v>4500000</v>
      </c>
      <c r="V169" s="53" t="s">
        <v>339</v>
      </c>
      <c r="W169" s="54">
        <v>1512000</v>
      </c>
      <c r="X169" s="53" t="s">
        <v>180</v>
      </c>
      <c r="Y169" s="54">
        <v>1638000</v>
      </c>
      <c r="Z169" s="53" t="s">
        <v>68</v>
      </c>
      <c r="AA169" s="54">
        <v>1656000</v>
      </c>
      <c r="AB169" s="53" t="s">
        <v>80</v>
      </c>
      <c r="AC169" s="54">
        <v>3600000</v>
      </c>
      <c r="AD169" s="53" t="s">
        <v>64</v>
      </c>
      <c r="AE169" s="54">
        <v>720000</v>
      </c>
      <c r="AF169" s="53" t="s">
        <v>80</v>
      </c>
      <c r="AG169" s="54">
        <v>3600000</v>
      </c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1" ht="15.75">
      <c r="A170" s="39"/>
      <c r="B170" s="39"/>
      <c r="C170" s="39"/>
      <c r="D170" s="40" t="s">
        <v>332</v>
      </c>
      <c r="E170" s="48">
        <v>981000</v>
      </c>
      <c r="F170" s="49" t="s">
        <v>333</v>
      </c>
      <c r="G170" s="43">
        <v>2160000</v>
      </c>
      <c r="H170" s="44" t="s">
        <v>85</v>
      </c>
      <c r="I170" s="45">
        <v>959200</v>
      </c>
      <c r="J170" s="46" t="s">
        <v>191</v>
      </c>
      <c r="K170" s="47">
        <v>1800000</v>
      </c>
      <c r="L170" s="53" t="s">
        <v>361</v>
      </c>
      <c r="M170" s="54">
        <v>882900</v>
      </c>
      <c r="N170" s="53" t="s">
        <v>165</v>
      </c>
      <c r="O170" s="54">
        <v>801000</v>
      </c>
      <c r="P170" s="53" t="s">
        <v>101</v>
      </c>
      <c r="Q170" s="54">
        <v>2200000</v>
      </c>
      <c r="R170" s="53" t="s">
        <v>359</v>
      </c>
      <c r="S170" s="54">
        <v>436000</v>
      </c>
      <c r="T170" s="53" t="s">
        <v>76</v>
      </c>
      <c r="U170" s="54">
        <v>1891666</v>
      </c>
      <c r="V170" s="53" t="s">
        <v>110</v>
      </c>
      <c r="W170" s="54">
        <v>915600</v>
      </c>
      <c r="X170" s="53" t="s">
        <v>334</v>
      </c>
      <c r="Y170" s="54">
        <v>553735</v>
      </c>
      <c r="Z170" s="53" t="s">
        <v>179</v>
      </c>
      <c r="AA170" s="54">
        <v>1002800</v>
      </c>
      <c r="AB170" s="53" t="s">
        <v>333</v>
      </c>
      <c r="AC170" s="54">
        <v>2160000</v>
      </c>
      <c r="AD170" s="53" t="s">
        <v>446</v>
      </c>
      <c r="AE170" s="54">
        <v>436000</v>
      </c>
      <c r="AF170" s="53" t="s">
        <v>78</v>
      </c>
      <c r="AG170" s="54">
        <v>2160000</v>
      </c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ht="15.75">
      <c r="A171" s="39"/>
      <c r="B171" s="39"/>
      <c r="C171" s="39"/>
      <c r="D171" s="40" t="s">
        <v>180</v>
      </c>
      <c r="E171" s="48">
        <v>477000</v>
      </c>
      <c r="F171" s="49" t="s">
        <v>331</v>
      </c>
      <c r="G171" s="43">
        <v>1360000</v>
      </c>
      <c r="H171" s="44" t="s">
        <v>73</v>
      </c>
      <c r="I171" s="45">
        <v>519200</v>
      </c>
      <c r="J171" s="46" t="s">
        <v>113</v>
      </c>
      <c r="K171" s="47">
        <v>1800000</v>
      </c>
      <c r="L171" s="53" t="s">
        <v>180</v>
      </c>
      <c r="M171" s="54">
        <v>429300</v>
      </c>
      <c r="N171" s="53" t="s">
        <v>196</v>
      </c>
      <c r="O171" s="54">
        <v>801000</v>
      </c>
      <c r="P171" s="53" t="s">
        <v>83</v>
      </c>
      <c r="Q171" s="54">
        <v>1400000</v>
      </c>
      <c r="R171" s="53" t="s">
        <v>395</v>
      </c>
      <c r="S171" s="54">
        <v>212000</v>
      </c>
      <c r="T171" s="53" t="s">
        <v>101</v>
      </c>
      <c r="U171" s="54">
        <v>1891666</v>
      </c>
      <c r="V171" s="53" t="s">
        <v>383</v>
      </c>
      <c r="W171" s="54">
        <v>495600</v>
      </c>
      <c r="X171" s="53" t="s">
        <v>53</v>
      </c>
      <c r="Y171" s="54">
        <v>553735</v>
      </c>
      <c r="Z171" s="53" t="s">
        <v>54</v>
      </c>
      <c r="AA171" s="54">
        <v>634800</v>
      </c>
      <c r="AB171" s="53" t="s">
        <v>55</v>
      </c>
      <c r="AC171" s="54">
        <v>1040000</v>
      </c>
      <c r="AD171" s="53" t="s">
        <v>417</v>
      </c>
      <c r="AE171" s="54">
        <v>276000</v>
      </c>
      <c r="AF171" s="53" t="s">
        <v>101</v>
      </c>
      <c r="AG171" s="54">
        <v>1160000</v>
      </c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ht="15.75">
      <c r="A172" s="39"/>
      <c r="B172" s="39"/>
      <c r="C172" s="39"/>
      <c r="D172" s="40" t="s">
        <v>71</v>
      </c>
      <c r="E172" s="48">
        <v>477000</v>
      </c>
      <c r="F172" s="49" t="s">
        <v>334</v>
      </c>
      <c r="G172" s="43">
        <v>877500</v>
      </c>
      <c r="H172" s="50" t="s">
        <v>80</v>
      </c>
      <c r="I172" s="45">
        <v>519200</v>
      </c>
      <c r="J172" s="46" t="s">
        <v>76</v>
      </c>
      <c r="K172" s="47">
        <v>866666</v>
      </c>
      <c r="L172" s="53" t="s">
        <v>198</v>
      </c>
      <c r="M172" s="54">
        <v>429300</v>
      </c>
      <c r="N172" s="53" t="s">
        <v>401</v>
      </c>
      <c r="O172" s="54">
        <v>344250</v>
      </c>
      <c r="P172" s="53" t="s">
        <v>113</v>
      </c>
      <c r="Q172" s="54">
        <v>920000</v>
      </c>
      <c r="R172" s="53" t="s">
        <v>354</v>
      </c>
      <c r="S172" s="54">
        <v>212000</v>
      </c>
      <c r="T172" s="53" t="s">
        <v>120</v>
      </c>
      <c r="U172" s="54">
        <v>1891666</v>
      </c>
      <c r="V172" s="53" t="s">
        <v>141</v>
      </c>
      <c r="W172" s="54">
        <v>495600</v>
      </c>
      <c r="X172" s="53" t="s">
        <v>80</v>
      </c>
      <c r="Y172" s="54">
        <v>553735</v>
      </c>
      <c r="Z172" s="53" t="s">
        <v>128</v>
      </c>
      <c r="AA172" s="54">
        <v>450800</v>
      </c>
      <c r="AB172" s="53" t="s">
        <v>50</v>
      </c>
      <c r="AC172" s="54">
        <v>1040000</v>
      </c>
      <c r="AD172" s="53" t="s">
        <v>85</v>
      </c>
      <c r="AE172" s="54">
        <v>180000</v>
      </c>
      <c r="AF172" s="53" t="s">
        <v>52</v>
      </c>
      <c r="AG172" s="54">
        <v>1160000</v>
      </c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ht="15.75">
      <c r="A173" s="39"/>
      <c r="B173" s="39"/>
      <c r="C173" s="39"/>
      <c r="D173" s="40" t="s">
        <v>335</v>
      </c>
      <c r="E173" s="48">
        <v>477000</v>
      </c>
      <c r="F173" s="49" t="s">
        <v>122</v>
      </c>
      <c r="G173" s="43">
        <v>877500</v>
      </c>
      <c r="H173" s="44" t="s">
        <v>78</v>
      </c>
      <c r="I173" s="45">
        <v>360800</v>
      </c>
      <c r="J173" s="46" t="s">
        <v>52</v>
      </c>
      <c r="K173" s="47">
        <v>866666</v>
      </c>
      <c r="L173" s="53" t="s">
        <v>92</v>
      </c>
      <c r="M173" s="54">
        <v>429300</v>
      </c>
      <c r="N173" s="53" t="s">
        <v>83</v>
      </c>
      <c r="O173" s="54">
        <v>344250</v>
      </c>
      <c r="P173" s="53" t="s">
        <v>128</v>
      </c>
      <c r="Q173" s="54">
        <v>920000</v>
      </c>
      <c r="R173" s="53" t="s">
        <v>157</v>
      </c>
      <c r="S173" s="54">
        <v>212000</v>
      </c>
      <c r="T173" s="53" t="s">
        <v>48</v>
      </c>
      <c r="U173" s="54">
        <v>1025000</v>
      </c>
      <c r="V173" s="53" t="s">
        <v>82</v>
      </c>
      <c r="W173" s="54">
        <v>298725</v>
      </c>
      <c r="X173" s="53" t="s">
        <v>97</v>
      </c>
      <c r="Y173" s="54">
        <v>553735</v>
      </c>
      <c r="Z173" s="53" t="s">
        <v>112</v>
      </c>
      <c r="AA173" s="54">
        <v>355350</v>
      </c>
      <c r="AB173" s="53" t="s">
        <v>51</v>
      </c>
      <c r="AC173" s="54">
        <v>1040000</v>
      </c>
      <c r="AD173" s="53" t="s">
        <v>198</v>
      </c>
      <c r="AE173" s="54">
        <v>180000</v>
      </c>
      <c r="AF173" s="53" t="s">
        <v>114</v>
      </c>
      <c r="AG173" s="54">
        <v>702750</v>
      </c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ht="15.75">
      <c r="A174" s="39"/>
      <c r="B174" s="39"/>
      <c r="C174" s="39"/>
      <c r="D174" s="40" t="s">
        <v>53</v>
      </c>
      <c r="E174" s="48">
        <v>303750</v>
      </c>
      <c r="F174" s="67"/>
      <c r="G174" s="68"/>
      <c r="H174" s="44" t="s">
        <v>189</v>
      </c>
      <c r="I174" s="45">
        <v>308000</v>
      </c>
      <c r="J174" s="69"/>
      <c r="K174" s="68"/>
      <c r="L174" s="53" t="s">
        <v>387</v>
      </c>
      <c r="M174" s="54">
        <v>283500</v>
      </c>
      <c r="N174" s="53" t="s">
        <v>402</v>
      </c>
      <c r="O174" s="54">
        <v>344250</v>
      </c>
      <c r="P174" s="53" t="s">
        <v>112</v>
      </c>
      <c r="Q174" s="54">
        <v>730000</v>
      </c>
      <c r="R174" s="53" t="s">
        <v>355</v>
      </c>
      <c r="S174" s="54">
        <v>135000</v>
      </c>
      <c r="T174" s="53" t="s">
        <v>45</v>
      </c>
      <c r="U174" s="54">
        <v>875000</v>
      </c>
      <c r="V174" s="53" t="s">
        <v>245</v>
      </c>
      <c r="W174" s="54">
        <v>298725</v>
      </c>
      <c r="X174" s="53" t="s">
        <v>362</v>
      </c>
      <c r="Y174" s="54">
        <v>553735</v>
      </c>
      <c r="Z174" s="53" t="s">
        <v>87</v>
      </c>
      <c r="AA174" s="54">
        <v>355350</v>
      </c>
      <c r="AB174" s="53" t="s">
        <v>63</v>
      </c>
      <c r="AC174" s="54">
        <v>695000</v>
      </c>
      <c r="AD174" s="53" t="s">
        <v>388</v>
      </c>
      <c r="AE174" s="54">
        <v>135000</v>
      </c>
      <c r="AF174" s="53" t="s">
        <v>107</v>
      </c>
      <c r="AG174" s="54">
        <v>702750</v>
      </c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ht="31.5">
      <c r="A175" s="39"/>
      <c r="B175" s="39"/>
      <c r="C175" s="39"/>
      <c r="D175" s="40" t="s">
        <v>264</v>
      </c>
      <c r="E175" s="48">
        <v>303750</v>
      </c>
      <c r="F175" s="49" t="s">
        <v>114</v>
      </c>
      <c r="G175" s="43">
        <v>642500</v>
      </c>
      <c r="H175" s="44" t="s">
        <v>65</v>
      </c>
      <c r="I175" s="45">
        <v>308000</v>
      </c>
      <c r="J175" s="46" t="s">
        <v>82</v>
      </c>
      <c r="K175" s="47">
        <v>866666</v>
      </c>
      <c r="L175" s="53" t="s">
        <v>107</v>
      </c>
      <c r="M175" s="54">
        <v>283500</v>
      </c>
      <c r="N175" s="53" t="s">
        <v>110</v>
      </c>
      <c r="O175" s="54">
        <v>344250</v>
      </c>
      <c r="P175" s="53" t="s">
        <v>78</v>
      </c>
      <c r="Q175" s="54">
        <v>730000</v>
      </c>
      <c r="R175" s="53" t="s">
        <v>373</v>
      </c>
      <c r="S175" s="54">
        <v>135000</v>
      </c>
      <c r="T175" s="53" t="s">
        <v>338</v>
      </c>
      <c r="U175" s="54">
        <v>875000</v>
      </c>
      <c r="V175" s="53" t="s">
        <v>76</v>
      </c>
      <c r="W175" s="54">
        <v>298725</v>
      </c>
      <c r="X175" s="53" t="s">
        <v>403</v>
      </c>
      <c r="Y175" s="54">
        <v>276412</v>
      </c>
      <c r="Z175" s="53" t="s">
        <v>358</v>
      </c>
      <c r="AA175" s="54">
        <v>289033</v>
      </c>
      <c r="AB175" s="53" t="s">
        <v>145</v>
      </c>
      <c r="AC175" s="54">
        <v>695000</v>
      </c>
      <c r="AD175" s="53" t="s">
        <v>344</v>
      </c>
      <c r="AE175" s="54">
        <v>135000</v>
      </c>
      <c r="AF175" s="53" t="s">
        <v>182</v>
      </c>
      <c r="AG175" s="54">
        <v>702750</v>
      </c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ht="15.75">
      <c r="A176" s="39"/>
      <c r="B176" s="39"/>
      <c r="C176" s="39"/>
      <c r="D176" s="40" t="s">
        <v>266</v>
      </c>
      <c r="E176" s="48">
        <v>303750</v>
      </c>
      <c r="F176" s="49" t="s">
        <v>144</v>
      </c>
      <c r="G176" s="43">
        <v>642500</v>
      </c>
      <c r="H176" s="44" t="s">
        <v>171</v>
      </c>
      <c r="I176" s="45">
        <v>248600</v>
      </c>
      <c r="J176" s="46" t="s">
        <v>56</v>
      </c>
      <c r="K176" s="47">
        <v>700000</v>
      </c>
      <c r="L176" s="53" t="s">
        <v>336</v>
      </c>
      <c r="M176" s="54">
        <v>220725</v>
      </c>
      <c r="N176" s="53" t="s">
        <v>335</v>
      </c>
      <c r="O176" s="54">
        <v>344250</v>
      </c>
      <c r="P176" s="53" t="s">
        <v>81</v>
      </c>
      <c r="Q176" s="54">
        <v>579000</v>
      </c>
      <c r="R176" s="53" t="s">
        <v>131</v>
      </c>
      <c r="S176" s="54">
        <v>135000</v>
      </c>
      <c r="T176" s="53" t="s">
        <v>333</v>
      </c>
      <c r="U176" s="54">
        <v>781250</v>
      </c>
      <c r="V176" s="53" t="s">
        <v>241</v>
      </c>
      <c r="W176" s="54">
        <v>298725</v>
      </c>
      <c r="X176" s="53" t="s">
        <v>64</v>
      </c>
      <c r="Y176" s="54">
        <v>276412</v>
      </c>
      <c r="Z176" s="53" t="s">
        <v>55</v>
      </c>
      <c r="AA176" s="54">
        <v>289033</v>
      </c>
      <c r="AB176" s="53" t="s">
        <v>76</v>
      </c>
      <c r="AC176" s="54">
        <v>620000</v>
      </c>
      <c r="AD176" s="53" t="s">
        <v>384</v>
      </c>
      <c r="AE176" s="54">
        <v>135000</v>
      </c>
      <c r="AF176" s="53" t="s">
        <v>119</v>
      </c>
      <c r="AG176" s="54">
        <v>702750</v>
      </c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ht="15.75">
      <c r="A177" s="39"/>
      <c r="B177" s="39"/>
      <c r="C177" s="39"/>
      <c r="D177" s="21" t="s">
        <v>164</v>
      </c>
      <c r="E177" s="48">
        <v>236250</v>
      </c>
      <c r="F177" s="49" t="s">
        <v>80</v>
      </c>
      <c r="G177" s="43">
        <v>642500</v>
      </c>
      <c r="H177" s="44" t="s">
        <v>336</v>
      </c>
      <c r="I177" s="45">
        <v>248600</v>
      </c>
      <c r="J177" s="46" t="s">
        <v>144</v>
      </c>
      <c r="K177" s="47">
        <v>646000</v>
      </c>
      <c r="L177" s="53" t="s">
        <v>388</v>
      </c>
      <c r="M177" s="54">
        <v>220725</v>
      </c>
      <c r="N177" s="53" t="s">
        <v>339</v>
      </c>
      <c r="O177" s="54">
        <v>210535</v>
      </c>
      <c r="P177" s="53" t="s">
        <v>195</v>
      </c>
      <c r="Q177" s="54">
        <v>579000</v>
      </c>
      <c r="R177" s="53" t="s">
        <v>407</v>
      </c>
      <c r="S177" s="54">
        <v>117000</v>
      </c>
      <c r="T177" s="53" t="s">
        <v>78</v>
      </c>
      <c r="U177" s="54">
        <v>706250</v>
      </c>
      <c r="V177" s="53" t="s">
        <v>402</v>
      </c>
      <c r="W177" s="54">
        <v>237300</v>
      </c>
      <c r="X177" s="53" t="s">
        <v>401</v>
      </c>
      <c r="Y177" s="54">
        <v>276412</v>
      </c>
      <c r="Z177" s="53" t="s">
        <v>45</v>
      </c>
      <c r="AA177" s="54">
        <v>289033</v>
      </c>
      <c r="AB177" s="53" t="s">
        <v>113</v>
      </c>
      <c r="AC177" s="54">
        <v>540000</v>
      </c>
      <c r="AD177" s="53" t="s">
        <v>441</v>
      </c>
      <c r="AE177" s="54">
        <v>113000</v>
      </c>
      <c r="AF177" s="53" t="s">
        <v>50</v>
      </c>
      <c r="AG177" s="54">
        <v>581000</v>
      </c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ht="15.75">
      <c r="A178" s="39"/>
      <c r="B178" s="39"/>
      <c r="C178" s="39"/>
      <c r="D178" s="40" t="s">
        <v>207</v>
      </c>
      <c r="E178" s="48">
        <v>236250</v>
      </c>
      <c r="F178" s="49" t="s">
        <v>77</v>
      </c>
      <c r="G178" s="43">
        <v>642500</v>
      </c>
      <c r="H178" s="44" t="s">
        <v>110</v>
      </c>
      <c r="I178" s="45">
        <v>248600</v>
      </c>
      <c r="J178" s="46" t="s">
        <v>77</v>
      </c>
      <c r="K178" s="47">
        <v>600000</v>
      </c>
      <c r="L178" s="53" t="s">
        <v>206</v>
      </c>
      <c r="M178" s="54">
        <v>220725</v>
      </c>
      <c r="N178" s="53" t="s">
        <v>105</v>
      </c>
      <c r="O178" s="54">
        <v>210535</v>
      </c>
      <c r="P178" s="53" t="s">
        <v>51</v>
      </c>
      <c r="Q178" s="54">
        <v>579000</v>
      </c>
      <c r="R178" s="53" t="s">
        <v>409</v>
      </c>
      <c r="S178" s="54">
        <v>97000</v>
      </c>
      <c r="T178" s="53" t="s">
        <v>189</v>
      </c>
      <c r="U178" s="54">
        <v>706250</v>
      </c>
      <c r="V178" s="53" t="s">
        <v>346</v>
      </c>
      <c r="W178" s="54">
        <v>237300</v>
      </c>
      <c r="X178" s="53" t="s">
        <v>184</v>
      </c>
      <c r="Y178" s="54">
        <v>276412</v>
      </c>
      <c r="Z178" s="53" t="s">
        <v>48</v>
      </c>
      <c r="AA178" s="54">
        <v>223100</v>
      </c>
      <c r="AB178" s="53" t="s">
        <v>110</v>
      </c>
      <c r="AC178" s="54">
        <v>540000</v>
      </c>
      <c r="AD178" s="53" t="s">
        <v>271</v>
      </c>
      <c r="AE178" s="54">
        <v>113000</v>
      </c>
      <c r="AF178" s="53" t="s">
        <v>95</v>
      </c>
      <c r="AG178" s="54">
        <v>521000</v>
      </c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ht="15.75">
      <c r="A179" s="39"/>
      <c r="B179" s="39"/>
      <c r="C179" s="39"/>
      <c r="D179" s="40" t="s">
        <v>107</v>
      </c>
      <c r="E179" s="48">
        <v>236250</v>
      </c>
      <c r="F179" s="49" t="s">
        <v>73</v>
      </c>
      <c r="G179" s="43">
        <v>535000</v>
      </c>
      <c r="H179" s="44" t="s">
        <v>42</v>
      </c>
      <c r="I179" s="45">
        <v>248600</v>
      </c>
      <c r="J179" s="46" t="s">
        <v>169</v>
      </c>
      <c r="K179" s="47">
        <v>455000</v>
      </c>
      <c r="L179" s="53" t="s">
        <v>357</v>
      </c>
      <c r="M179" s="54">
        <v>220725</v>
      </c>
      <c r="N179" s="53" t="s">
        <v>64</v>
      </c>
      <c r="O179" s="54">
        <v>210535</v>
      </c>
      <c r="P179" s="53" t="s">
        <v>130</v>
      </c>
      <c r="Q179" s="54">
        <v>579000</v>
      </c>
      <c r="R179" s="53" t="s">
        <v>327</v>
      </c>
      <c r="S179" s="54">
        <v>97000</v>
      </c>
      <c r="T179" s="53" t="s">
        <v>313</v>
      </c>
      <c r="U179" s="54">
        <v>606250</v>
      </c>
      <c r="V179" s="53" t="s">
        <v>156</v>
      </c>
      <c r="W179" s="54">
        <v>212100</v>
      </c>
      <c r="X179" s="53" t="s">
        <v>155</v>
      </c>
      <c r="Y179" s="54">
        <v>211575</v>
      </c>
      <c r="Z179" s="53" t="s">
        <v>65</v>
      </c>
      <c r="AA179" s="54">
        <v>223100</v>
      </c>
      <c r="AB179" s="53" t="s">
        <v>72</v>
      </c>
      <c r="AC179" s="54">
        <v>540000</v>
      </c>
      <c r="AD179" s="53" t="s">
        <v>287</v>
      </c>
      <c r="AE179" s="54">
        <v>93000</v>
      </c>
      <c r="AF179" s="53" t="s">
        <v>333</v>
      </c>
      <c r="AG179" s="54">
        <v>521000</v>
      </c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ht="15.75">
      <c r="A180" s="39"/>
      <c r="B180" s="39"/>
      <c r="C180" s="39"/>
      <c r="D180" s="40" t="s">
        <v>76</v>
      </c>
      <c r="E180" s="48">
        <v>236250</v>
      </c>
      <c r="F180" s="49" t="s">
        <v>52</v>
      </c>
      <c r="G180" s="43">
        <v>455000</v>
      </c>
      <c r="H180" s="44" t="s">
        <v>206</v>
      </c>
      <c r="I180" s="45">
        <v>187000</v>
      </c>
      <c r="J180" s="46" t="s">
        <v>55</v>
      </c>
      <c r="K180" s="47">
        <v>455000</v>
      </c>
      <c r="L180" s="53" t="s">
        <v>196</v>
      </c>
      <c r="M180" s="54">
        <v>220725</v>
      </c>
      <c r="N180" s="53" t="s">
        <v>336</v>
      </c>
      <c r="O180" s="54">
        <v>210535</v>
      </c>
      <c r="P180" s="53" t="s">
        <v>45</v>
      </c>
      <c r="Q180" s="54">
        <v>389666</v>
      </c>
      <c r="R180" s="53" t="s">
        <v>287</v>
      </c>
      <c r="S180" s="54">
        <v>97000</v>
      </c>
      <c r="T180" s="53" t="s">
        <v>193</v>
      </c>
      <c r="U180" s="54">
        <v>606250</v>
      </c>
      <c r="V180" s="53" t="s">
        <v>116</v>
      </c>
      <c r="W180" s="54">
        <v>166740</v>
      </c>
      <c r="X180" s="53" t="s">
        <v>386</v>
      </c>
      <c r="Y180" s="54">
        <v>211575</v>
      </c>
      <c r="Z180" s="53" t="s">
        <v>404</v>
      </c>
      <c r="AA180" s="54">
        <v>223100</v>
      </c>
      <c r="AB180" s="53" t="s">
        <v>342</v>
      </c>
      <c r="AC180" s="54">
        <v>405000</v>
      </c>
      <c r="AD180" s="53" t="s">
        <v>345</v>
      </c>
      <c r="AE180" s="54">
        <v>93000</v>
      </c>
      <c r="AF180" s="53" t="s">
        <v>53</v>
      </c>
      <c r="AG180" s="54">
        <v>393000</v>
      </c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ht="15.75">
      <c r="A181" s="39"/>
      <c r="B181" s="39"/>
      <c r="C181" s="39"/>
      <c r="D181" s="40" t="s">
        <v>337</v>
      </c>
      <c r="E181" s="48">
        <v>156535</v>
      </c>
      <c r="F181" s="49" t="s">
        <v>104</v>
      </c>
      <c r="G181" s="43">
        <v>455000</v>
      </c>
      <c r="H181" s="44" t="s">
        <v>114</v>
      </c>
      <c r="I181" s="45">
        <v>187000</v>
      </c>
      <c r="J181" s="46" t="s">
        <v>73</v>
      </c>
      <c r="K181" s="47">
        <v>455000</v>
      </c>
      <c r="L181" s="53" t="s">
        <v>202</v>
      </c>
      <c r="M181" s="54">
        <v>145125</v>
      </c>
      <c r="N181" s="53" t="s">
        <v>249</v>
      </c>
      <c r="O181" s="54">
        <v>210535</v>
      </c>
      <c r="P181" s="53" t="s">
        <v>67</v>
      </c>
      <c r="Q181" s="54">
        <v>389666</v>
      </c>
      <c r="R181" s="53" t="s">
        <v>249</v>
      </c>
      <c r="S181" s="54">
        <v>97000</v>
      </c>
      <c r="T181" s="53" t="s">
        <v>71</v>
      </c>
      <c r="U181" s="54">
        <v>489583</v>
      </c>
      <c r="V181" s="53" t="s">
        <v>64</v>
      </c>
      <c r="W181" s="54">
        <v>166740</v>
      </c>
      <c r="X181" s="53" t="s">
        <v>68</v>
      </c>
      <c r="Y181" s="54">
        <v>211575</v>
      </c>
      <c r="Z181" s="53" t="s">
        <v>441</v>
      </c>
      <c r="AA181" s="54">
        <v>223100</v>
      </c>
      <c r="AB181" s="53" t="s">
        <v>331</v>
      </c>
      <c r="AC181" s="54">
        <v>405000</v>
      </c>
      <c r="AD181" s="53" t="s">
        <v>207</v>
      </c>
      <c r="AE181" s="54">
        <v>93000</v>
      </c>
      <c r="AF181" s="53" t="s">
        <v>120</v>
      </c>
      <c r="AG181" s="54">
        <v>393000</v>
      </c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1:51" ht="15.75">
      <c r="A182" s="39"/>
      <c r="B182" s="39"/>
      <c r="C182" s="39"/>
      <c r="D182" s="40" t="s">
        <v>113</v>
      </c>
      <c r="E182" s="48">
        <v>156535</v>
      </c>
      <c r="F182" s="49" t="s">
        <v>46</v>
      </c>
      <c r="G182" s="43">
        <v>455000</v>
      </c>
      <c r="H182" s="44" t="s">
        <v>338</v>
      </c>
      <c r="I182" s="45">
        <v>187000</v>
      </c>
      <c r="J182" s="46" t="s">
        <v>69</v>
      </c>
      <c r="K182" s="47">
        <v>455000</v>
      </c>
      <c r="L182" s="53" t="s">
        <v>389</v>
      </c>
      <c r="M182" s="54">
        <v>145125</v>
      </c>
      <c r="N182" s="53" t="s">
        <v>155</v>
      </c>
      <c r="O182" s="54">
        <v>210535</v>
      </c>
      <c r="P182" s="53" t="s">
        <v>144</v>
      </c>
      <c r="Q182" s="54">
        <v>389666</v>
      </c>
      <c r="R182" s="53" t="s">
        <v>202</v>
      </c>
      <c r="S182" s="54">
        <v>73000</v>
      </c>
      <c r="T182" s="53" t="s">
        <v>74</v>
      </c>
      <c r="U182" s="54">
        <v>489583</v>
      </c>
      <c r="V182" s="53" t="s">
        <v>252</v>
      </c>
      <c r="W182" s="54">
        <v>166740</v>
      </c>
      <c r="X182" s="53" t="s">
        <v>168</v>
      </c>
      <c r="Y182" s="54">
        <v>166075</v>
      </c>
      <c r="Z182" s="53" t="s">
        <v>42</v>
      </c>
      <c r="AA182" s="54">
        <v>131601</v>
      </c>
      <c r="AB182" s="53" t="s">
        <v>49</v>
      </c>
      <c r="AC182" s="54">
        <v>405000</v>
      </c>
      <c r="AD182" s="53" t="s">
        <v>263</v>
      </c>
      <c r="AE182" s="54">
        <v>71000</v>
      </c>
      <c r="AF182" s="53" t="s">
        <v>128</v>
      </c>
      <c r="AG182" s="54">
        <v>393000</v>
      </c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ht="15.75">
      <c r="A183" s="39"/>
      <c r="B183" s="39"/>
      <c r="C183" s="39"/>
      <c r="D183" s="40" t="s">
        <v>206</v>
      </c>
      <c r="E183" s="48">
        <v>156535</v>
      </c>
      <c r="F183" s="49" t="s">
        <v>338</v>
      </c>
      <c r="G183" s="43">
        <v>322500</v>
      </c>
      <c r="H183" s="44" t="s">
        <v>48</v>
      </c>
      <c r="I183" s="45">
        <v>156200</v>
      </c>
      <c r="J183" s="46" t="s">
        <v>182</v>
      </c>
      <c r="K183" s="47">
        <v>455000</v>
      </c>
      <c r="L183" s="53" t="s">
        <v>123</v>
      </c>
      <c r="M183" s="54">
        <v>145125</v>
      </c>
      <c r="N183" s="53" t="s">
        <v>266</v>
      </c>
      <c r="O183" s="54">
        <v>210535</v>
      </c>
      <c r="P183" s="53" t="s">
        <v>114</v>
      </c>
      <c r="Q183" s="54">
        <v>389666</v>
      </c>
      <c r="R183" s="53" t="s">
        <v>403</v>
      </c>
      <c r="S183" s="54">
        <v>73000</v>
      </c>
      <c r="T183" s="53" t="s">
        <v>346</v>
      </c>
      <c r="U183" s="54">
        <v>489583</v>
      </c>
      <c r="V183" s="53" t="s">
        <v>436</v>
      </c>
      <c r="W183" s="54">
        <v>166740</v>
      </c>
      <c r="X183" s="53" t="s">
        <v>144</v>
      </c>
      <c r="Y183" s="54">
        <v>166075</v>
      </c>
      <c r="Z183" s="53" t="s">
        <v>351</v>
      </c>
      <c r="AA183" s="54">
        <v>131601</v>
      </c>
      <c r="AB183" s="53" t="s">
        <v>87</v>
      </c>
      <c r="AC183" s="54">
        <v>405000</v>
      </c>
      <c r="AD183" s="53" t="s">
        <v>356</v>
      </c>
      <c r="AE183" s="54">
        <v>71000</v>
      </c>
      <c r="AF183" s="53" t="s">
        <v>127</v>
      </c>
      <c r="AG183" s="54">
        <v>393000</v>
      </c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1:51" ht="15.75">
      <c r="A184" s="39"/>
      <c r="B184" s="39"/>
      <c r="C184" s="39"/>
      <c r="D184" s="40" t="s">
        <v>313</v>
      </c>
      <c r="E184" s="48">
        <v>156535</v>
      </c>
      <c r="F184" s="49" t="s">
        <v>339</v>
      </c>
      <c r="G184" s="43">
        <v>322500</v>
      </c>
      <c r="H184" s="44" t="s">
        <v>175</v>
      </c>
      <c r="I184" s="45">
        <v>156200</v>
      </c>
      <c r="J184" s="46" t="s">
        <v>80</v>
      </c>
      <c r="K184" s="47">
        <v>455000</v>
      </c>
      <c r="L184" s="53" t="s">
        <v>372</v>
      </c>
      <c r="M184" s="54">
        <v>145125</v>
      </c>
      <c r="N184" s="53" t="s">
        <v>190</v>
      </c>
      <c r="O184" s="54">
        <v>137250</v>
      </c>
      <c r="P184" s="53" t="s">
        <v>120</v>
      </c>
      <c r="Q184" s="54">
        <v>389666</v>
      </c>
      <c r="R184" s="53" t="s">
        <v>392</v>
      </c>
      <c r="S184" s="54">
        <v>73000</v>
      </c>
      <c r="T184" s="53" t="s">
        <v>119</v>
      </c>
      <c r="U184" s="54">
        <v>406250</v>
      </c>
      <c r="V184" s="53" t="s">
        <v>97</v>
      </c>
      <c r="W184" s="54">
        <v>166740</v>
      </c>
      <c r="X184" s="53" t="s">
        <v>141</v>
      </c>
      <c r="Y184" s="54">
        <v>166075</v>
      </c>
      <c r="Z184" s="53" t="s">
        <v>105</v>
      </c>
      <c r="AA184" s="54">
        <v>131601</v>
      </c>
      <c r="AB184" s="53" t="s">
        <v>95</v>
      </c>
      <c r="AC184" s="54">
        <v>310000</v>
      </c>
      <c r="AD184" s="53" t="s">
        <v>340</v>
      </c>
      <c r="AE184" s="54">
        <v>71000</v>
      </c>
      <c r="AF184" s="53" t="s">
        <v>208</v>
      </c>
      <c r="AG184" s="54">
        <v>393000</v>
      </c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1" ht="15.75">
      <c r="A185" s="39"/>
      <c r="B185" s="39"/>
      <c r="C185" s="39"/>
      <c r="D185" s="40" t="s">
        <v>68</v>
      </c>
      <c r="E185" s="48">
        <v>156535</v>
      </c>
      <c r="F185" s="49" t="s">
        <v>264</v>
      </c>
      <c r="G185" s="43">
        <v>322500</v>
      </c>
      <c r="H185" s="44" t="s">
        <v>87</v>
      </c>
      <c r="I185" s="45">
        <v>125400</v>
      </c>
      <c r="J185" s="46" t="s">
        <v>110</v>
      </c>
      <c r="K185" s="47">
        <v>329000</v>
      </c>
      <c r="L185" s="53" t="s">
        <v>53</v>
      </c>
      <c r="M185" s="54">
        <v>145125</v>
      </c>
      <c r="N185" s="53" t="s">
        <v>157</v>
      </c>
      <c r="O185" s="54">
        <v>137250</v>
      </c>
      <c r="P185" s="53" t="s">
        <v>58</v>
      </c>
      <c r="Q185" s="54">
        <v>389666</v>
      </c>
      <c r="R185" s="53" t="s">
        <v>410</v>
      </c>
      <c r="S185" s="54">
        <v>57000</v>
      </c>
      <c r="T185" s="53" t="s">
        <v>206</v>
      </c>
      <c r="U185" s="54">
        <v>406250</v>
      </c>
      <c r="V185" s="53" t="s">
        <v>336</v>
      </c>
      <c r="W185" s="54">
        <v>104020</v>
      </c>
      <c r="X185" s="53" t="s">
        <v>157</v>
      </c>
      <c r="Y185" s="54">
        <v>134225</v>
      </c>
      <c r="Z185" s="53" t="s">
        <v>98</v>
      </c>
      <c r="AA185" s="54">
        <v>131601</v>
      </c>
      <c r="AB185" s="53" t="s">
        <v>332</v>
      </c>
      <c r="AC185" s="54">
        <v>310000</v>
      </c>
      <c r="AD185" s="53" t="s">
        <v>392</v>
      </c>
      <c r="AE185" s="54">
        <v>71000</v>
      </c>
      <c r="AF185" s="53" t="s">
        <v>90</v>
      </c>
      <c r="AG185" s="54">
        <v>321000</v>
      </c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</row>
    <row r="186" spans="1:51" ht="15.75">
      <c r="A186" s="39"/>
      <c r="B186" s="39"/>
      <c r="C186" s="39"/>
      <c r="D186" s="40" t="s">
        <v>51</v>
      </c>
      <c r="E186" s="48">
        <v>156535</v>
      </c>
      <c r="F186" s="49" t="s">
        <v>69</v>
      </c>
      <c r="G186" s="43">
        <v>322500</v>
      </c>
      <c r="H186" s="44" t="s">
        <v>105</v>
      </c>
      <c r="I186" s="45">
        <v>125400</v>
      </c>
      <c r="J186" s="46" t="s">
        <v>51</v>
      </c>
      <c r="K186" s="47">
        <v>329000</v>
      </c>
      <c r="L186" s="53" t="s">
        <v>189</v>
      </c>
      <c r="M186" s="54">
        <v>145125</v>
      </c>
      <c r="N186" s="53" t="s">
        <v>206</v>
      </c>
      <c r="O186" s="54">
        <v>137250</v>
      </c>
      <c r="P186" s="53" t="s">
        <v>342</v>
      </c>
      <c r="Q186" s="54">
        <v>289000</v>
      </c>
      <c r="R186" s="53" t="s">
        <v>351</v>
      </c>
      <c r="S186" s="54">
        <v>57000</v>
      </c>
      <c r="T186" s="53" t="s">
        <v>89</v>
      </c>
      <c r="U186" s="54">
        <v>406250</v>
      </c>
      <c r="V186" s="53" t="s">
        <v>68</v>
      </c>
      <c r="W186" s="54">
        <v>104020</v>
      </c>
      <c r="X186" s="53" t="s">
        <v>338</v>
      </c>
      <c r="Y186" s="54">
        <v>134225</v>
      </c>
      <c r="Z186" s="53" t="s">
        <v>195</v>
      </c>
      <c r="AA186" s="54">
        <v>131601</v>
      </c>
      <c r="AB186" s="53" t="s">
        <v>130</v>
      </c>
      <c r="AC186" s="54">
        <v>310000</v>
      </c>
      <c r="AD186" s="53" t="s">
        <v>390</v>
      </c>
      <c r="AE186" s="54">
        <v>53000</v>
      </c>
      <c r="AF186" s="53" t="s">
        <v>59</v>
      </c>
      <c r="AG186" s="54">
        <v>220100</v>
      </c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1:51" ht="15.75">
      <c r="A187" s="39"/>
      <c r="B187" s="39"/>
      <c r="C187" s="39"/>
      <c r="D187" s="40" t="s">
        <v>45</v>
      </c>
      <c r="E187" s="48">
        <v>156535</v>
      </c>
      <c r="F187" s="49" t="s">
        <v>50</v>
      </c>
      <c r="G187" s="43">
        <v>322500</v>
      </c>
      <c r="H187" s="44" t="s">
        <v>56</v>
      </c>
      <c r="I187" s="45">
        <v>125400</v>
      </c>
      <c r="J187" s="46" t="s">
        <v>130</v>
      </c>
      <c r="K187" s="47">
        <v>329000</v>
      </c>
      <c r="L187" s="53" t="s">
        <v>271</v>
      </c>
      <c r="M187" s="54">
        <v>99549</v>
      </c>
      <c r="N187" s="53" t="s">
        <v>372</v>
      </c>
      <c r="O187" s="54">
        <v>137250</v>
      </c>
      <c r="P187" s="53" t="s">
        <v>127</v>
      </c>
      <c r="Q187" s="54">
        <v>289000</v>
      </c>
      <c r="R187" s="53" t="s">
        <v>411</v>
      </c>
      <c r="S187" s="54">
        <v>57000</v>
      </c>
      <c r="T187" s="53" t="s">
        <v>87</v>
      </c>
      <c r="U187" s="54">
        <v>285535</v>
      </c>
      <c r="V187" s="53" t="s">
        <v>263</v>
      </c>
      <c r="W187" s="54">
        <v>104020</v>
      </c>
      <c r="X187" s="53" t="s">
        <v>359</v>
      </c>
      <c r="Y187" s="54">
        <v>134225</v>
      </c>
      <c r="Z187" s="53" t="s">
        <v>388</v>
      </c>
      <c r="AA187" s="54">
        <v>131601</v>
      </c>
      <c r="AB187" s="53" t="s">
        <v>119</v>
      </c>
      <c r="AC187" s="54">
        <v>310000</v>
      </c>
      <c r="AD187" s="53" t="s">
        <v>244</v>
      </c>
      <c r="AE187" s="54">
        <v>53000</v>
      </c>
      <c r="AF187" s="53" t="s">
        <v>195</v>
      </c>
      <c r="AG187" s="54">
        <v>220100</v>
      </c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1" ht="15.75">
      <c r="A188" s="39"/>
      <c r="B188" s="39"/>
      <c r="C188" s="39"/>
      <c r="D188" s="40" t="s">
        <v>340</v>
      </c>
      <c r="E188" s="48">
        <v>102330</v>
      </c>
      <c r="F188" s="49" t="s">
        <v>81</v>
      </c>
      <c r="G188" s="43">
        <v>322500</v>
      </c>
      <c r="H188" s="44" t="s">
        <v>144</v>
      </c>
      <c r="I188" s="45">
        <v>125400</v>
      </c>
      <c r="J188" s="46" t="s">
        <v>70</v>
      </c>
      <c r="K188" s="47">
        <v>251400</v>
      </c>
      <c r="L188" s="53" t="s">
        <v>105</v>
      </c>
      <c r="M188" s="54">
        <v>99549</v>
      </c>
      <c r="N188" s="53" t="s">
        <v>98</v>
      </c>
      <c r="O188" s="54">
        <v>137250</v>
      </c>
      <c r="P188" s="53" t="s">
        <v>74</v>
      </c>
      <c r="Q188" s="54">
        <v>289000</v>
      </c>
      <c r="R188" s="53" t="s">
        <v>340</v>
      </c>
      <c r="S188" s="54">
        <v>57000</v>
      </c>
      <c r="T188" s="53" t="s">
        <v>56</v>
      </c>
      <c r="U188" s="54">
        <v>285535</v>
      </c>
      <c r="V188" s="53" t="s">
        <v>105</v>
      </c>
      <c r="W188" s="54">
        <v>104020</v>
      </c>
      <c r="X188" s="53" t="s">
        <v>385</v>
      </c>
      <c r="Y188" s="54">
        <v>134225</v>
      </c>
      <c r="Z188" s="53" t="s">
        <v>397</v>
      </c>
      <c r="AA188" s="54">
        <v>131601</v>
      </c>
      <c r="AB188" s="53" t="s">
        <v>156</v>
      </c>
      <c r="AC188" s="54">
        <v>250000</v>
      </c>
      <c r="AD188" s="53" t="s">
        <v>175</v>
      </c>
      <c r="AE188" s="54">
        <v>53000</v>
      </c>
      <c r="AF188" s="53" t="s">
        <v>68</v>
      </c>
      <c r="AG188" s="54">
        <v>220100</v>
      </c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</row>
    <row r="189" spans="1:51" ht="15.75">
      <c r="A189" s="39"/>
      <c r="B189" s="39"/>
      <c r="C189" s="39"/>
      <c r="D189" s="40" t="s">
        <v>334</v>
      </c>
      <c r="E189" s="48">
        <v>102330</v>
      </c>
      <c r="F189" s="49" t="s">
        <v>78</v>
      </c>
      <c r="G189" s="43">
        <v>210333</v>
      </c>
      <c r="H189" s="44" t="s">
        <v>79</v>
      </c>
      <c r="I189" s="45">
        <v>125400</v>
      </c>
      <c r="J189" s="46" t="s">
        <v>42</v>
      </c>
      <c r="K189" s="47">
        <v>251400</v>
      </c>
      <c r="L189" s="53" t="s">
        <v>267</v>
      </c>
      <c r="M189" s="54">
        <v>99549</v>
      </c>
      <c r="N189" s="53" t="s">
        <v>375</v>
      </c>
      <c r="O189" s="54">
        <v>87750</v>
      </c>
      <c r="P189" s="53" t="s">
        <v>208</v>
      </c>
      <c r="Q189" s="54">
        <v>224750</v>
      </c>
      <c r="R189" s="53" t="s">
        <v>352</v>
      </c>
      <c r="S189" s="54">
        <v>57000</v>
      </c>
      <c r="T189" s="53" t="s">
        <v>171</v>
      </c>
      <c r="U189" s="54">
        <v>285535</v>
      </c>
      <c r="V189" s="53" t="s">
        <v>348</v>
      </c>
      <c r="W189" s="54">
        <v>104020</v>
      </c>
      <c r="X189" s="53" t="s">
        <v>175</v>
      </c>
      <c r="Y189" s="54">
        <v>88725</v>
      </c>
      <c r="Z189" s="53" t="s">
        <v>405</v>
      </c>
      <c r="AA189" s="54">
        <v>131601</v>
      </c>
      <c r="AB189" s="53" t="s">
        <v>97</v>
      </c>
      <c r="AC189" s="54">
        <v>250000</v>
      </c>
      <c r="AD189" s="53" t="s">
        <v>415</v>
      </c>
      <c r="AE189" s="54">
        <v>53000</v>
      </c>
      <c r="AF189" s="53" t="s">
        <v>77</v>
      </c>
      <c r="AG189" s="54">
        <v>220100</v>
      </c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</row>
    <row r="190" spans="1:51" ht="15.75">
      <c r="A190" s="39"/>
      <c r="B190" s="39"/>
      <c r="C190" s="39"/>
      <c r="D190" s="40" t="s">
        <v>122</v>
      </c>
      <c r="E190" s="48">
        <v>102330</v>
      </c>
      <c r="F190" s="49" t="s">
        <v>42</v>
      </c>
      <c r="G190" s="43">
        <v>210333</v>
      </c>
      <c r="H190" s="44" t="s">
        <v>45</v>
      </c>
      <c r="I190" s="45">
        <v>82133</v>
      </c>
      <c r="J190" s="46" t="s">
        <v>333</v>
      </c>
      <c r="K190" s="47">
        <v>251400</v>
      </c>
      <c r="L190" s="53" t="s">
        <v>184</v>
      </c>
      <c r="M190" s="54">
        <v>99549</v>
      </c>
      <c r="N190" s="53" t="s">
        <v>231</v>
      </c>
      <c r="O190" s="54">
        <v>87750</v>
      </c>
      <c r="P190" s="53" t="s">
        <v>54</v>
      </c>
      <c r="Q190" s="54">
        <v>224750</v>
      </c>
      <c r="R190" s="53" t="s">
        <v>184</v>
      </c>
      <c r="S190" s="54">
        <v>34422</v>
      </c>
      <c r="T190" s="53" t="s">
        <v>276</v>
      </c>
      <c r="U190" s="54">
        <v>285535</v>
      </c>
      <c r="V190" s="53" t="s">
        <v>99</v>
      </c>
      <c r="W190" s="54">
        <v>104020</v>
      </c>
      <c r="X190" s="53" t="s">
        <v>380</v>
      </c>
      <c r="Y190" s="54">
        <v>88725</v>
      </c>
      <c r="Z190" s="53" t="s">
        <v>91</v>
      </c>
      <c r="AA190" s="54">
        <v>131601</v>
      </c>
      <c r="AB190" s="53" t="s">
        <v>104</v>
      </c>
      <c r="AC190" s="54">
        <v>175500</v>
      </c>
      <c r="AD190" s="53" t="s">
        <v>124</v>
      </c>
      <c r="AE190" s="54">
        <v>53000</v>
      </c>
      <c r="AF190" s="53" t="s">
        <v>338</v>
      </c>
      <c r="AG190" s="54">
        <v>220100</v>
      </c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</row>
    <row r="191" spans="1:51" ht="31.5">
      <c r="A191" s="39"/>
      <c r="B191" s="39"/>
      <c r="C191" s="39"/>
      <c r="D191" s="40" t="s">
        <v>341</v>
      </c>
      <c r="E191" s="48">
        <v>102330</v>
      </c>
      <c r="F191" s="49" t="s">
        <v>342</v>
      </c>
      <c r="G191" s="43">
        <v>210333</v>
      </c>
      <c r="H191" s="44" t="s">
        <v>343</v>
      </c>
      <c r="I191" s="45">
        <v>82133</v>
      </c>
      <c r="J191" s="46" t="s">
        <v>53</v>
      </c>
      <c r="K191" s="47">
        <v>251400</v>
      </c>
      <c r="L191" s="53" t="s">
        <v>390</v>
      </c>
      <c r="M191" s="54">
        <v>99549</v>
      </c>
      <c r="N191" s="53" t="s">
        <v>89</v>
      </c>
      <c r="O191" s="54">
        <v>87750</v>
      </c>
      <c r="P191" s="53" t="s">
        <v>69</v>
      </c>
      <c r="Q191" s="54">
        <v>224750</v>
      </c>
      <c r="R191" s="53" t="s">
        <v>106</v>
      </c>
      <c r="S191" s="54">
        <v>34422</v>
      </c>
      <c r="T191" s="53" t="s">
        <v>54</v>
      </c>
      <c r="U191" s="54">
        <v>285535</v>
      </c>
      <c r="V191" s="53" t="s">
        <v>287</v>
      </c>
      <c r="W191" s="54">
        <v>104020</v>
      </c>
      <c r="X191" s="53" t="s">
        <v>355</v>
      </c>
      <c r="Y191" s="54">
        <v>88725</v>
      </c>
      <c r="Z191" s="53" t="s">
        <v>155</v>
      </c>
      <c r="AA191" s="54">
        <v>131601</v>
      </c>
      <c r="AB191" s="53" t="s">
        <v>52</v>
      </c>
      <c r="AC191" s="54">
        <v>175500</v>
      </c>
      <c r="AD191" s="53" t="s">
        <v>373</v>
      </c>
      <c r="AE191" s="54">
        <v>31600</v>
      </c>
      <c r="AF191" s="53" t="s">
        <v>406</v>
      </c>
      <c r="AG191" s="54">
        <v>220100</v>
      </c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</row>
    <row r="192" spans="1:51" ht="15.75">
      <c r="A192" s="39"/>
      <c r="B192" s="39"/>
      <c r="C192" s="39"/>
      <c r="D192" s="40" t="s">
        <v>81</v>
      </c>
      <c r="E192" s="48">
        <v>102330</v>
      </c>
      <c r="F192" s="49" t="s">
        <v>182</v>
      </c>
      <c r="G192" s="43">
        <v>210333</v>
      </c>
      <c r="H192" s="50" t="s">
        <v>112</v>
      </c>
      <c r="I192" s="45">
        <v>82133</v>
      </c>
      <c r="J192" s="46" t="s">
        <v>50</v>
      </c>
      <c r="K192" s="47">
        <v>251400</v>
      </c>
      <c r="L192" s="53" t="s">
        <v>391</v>
      </c>
      <c r="M192" s="54">
        <v>61695</v>
      </c>
      <c r="N192" s="53" t="s">
        <v>392</v>
      </c>
      <c r="O192" s="54">
        <v>87750</v>
      </c>
      <c r="P192" s="53" t="s">
        <v>56</v>
      </c>
      <c r="Q192" s="54">
        <v>224750</v>
      </c>
      <c r="R192" s="53" t="s">
        <v>412</v>
      </c>
      <c r="S192" s="54">
        <v>34422</v>
      </c>
      <c r="T192" s="53" t="s">
        <v>155</v>
      </c>
      <c r="U192" s="54">
        <v>285535</v>
      </c>
      <c r="V192" s="53" t="s">
        <v>314</v>
      </c>
      <c r="W192" s="54">
        <v>104020</v>
      </c>
      <c r="X192" s="53" t="s">
        <v>342</v>
      </c>
      <c r="Y192" s="54">
        <v>88725</v>
      </c>
      <c r="Z192" s="53" t="s">
        <v>333</v>
      </c>
      <c r="AA192" s="54">
        <v>131601</v>
      </c>
      <c r="AB192" s="53" t="s">
        <v>56</v>
      </c>
      <c r="AC192" s="54">
        <v>175500</v>
      </c>
      <c r="AD192" s="53" t="s">
        <v>448</v>
      </c>
      <c r="AE192" s="54">
        <v>31600</v>
      </c>
      <c r="AF192" s="53" t="s">
        <v>76</v>
      </c>
      <c r="AG192" s="54">
        <v>220100</v>
      </c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</row>
    <row r="193" spans="1:51" ht="31.5">
      <c r="A193" s="39"/>
      <c r="B193" s="39"/>
      <c r="C193" s="39"/>
      <c r="D193" s="40" t="s">
        <v>344</v>
      </c>
      <c r="E193" s="48">
        <v>66262</v>
      </c>
      <c r="F193" s="49" t="s">
        <v>196</v>
      </c>
      <c r="G193" s="43">
        <v>210333</v>
      </c>
      <c r="H193" s="44" t="s">
        <v>179</v>
      </c>
      <c r="I193" s="45">
        <v>82133</v>
      </c>
      <c r="J193" s="46" t="s">
        <v>58</v>
      </c>
      <c r="K193" s="47">
        <v>164857</v>
      </c>
      <c r="L193" s="53" t="s">
        <v>392</v>
      </c>
      <c r="M193" s="54">
        <v>61695</v>
      </c>
      <c r="N193" s="53" t="s">
        <v>48</v>
      </c>
      <c r="O193" s="54">
        <v>87750</v>
      </c>
      <c r="P193" s="53" t="s">
        <v>379</v>
      </c>
      <c r="Q193" s="54">
        <v>162800</v>
      </c>
      <c r="R193" s="53" t="s">
        <v>356</v>
      </c>
      <c r="S193" s="54">
        <v>34422</v>
      </c>
      <c r="T193" s="53" t="s">
        <v>83</v>
      </c>
      <c r="U193" s="54">
        <v>285535</v>
      </c>
      <c r="V193" s="53" t="s">
        <v>334</v>
      </c>
      <c r="W193" s="54">
        <v>104020</v>
      </c>
      <c r="X193" s="53" t="s">
        <v>60</v>
      </c>
      <c r="Y193" s="54">
        <v>88725</v>
      </c>
      <c r="Z193" s="53" t="s">
        <v>346</v>
      </c>
      <c r="AA193" s="54">
        <v>67735</v>
      </c>
      <c r="AB193" s="53" t="s">
        <v>42</v>
      </c>
      <c r="AC193" s="54">
        <v>175500</v>
      </c>
      <c r="AD193" s="53" t="s">
        <v>421</v>
      </c>
      <c r="AE193" s="54">
        <v>31600</v>
      </c>
      <c r="AF193" s="53" t="s">
        <v>79</v>
      </c>
      <c r="AG193" s="54">
        <v>220100</v>
      </c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</row>
    <row r="194" spans="1:51" ht="30.75">
      <c r="A194" s="39"/>
      <c r="B194" s="39"/>
      <c r="C194" s="39"/>
      <c r="D194" s="40" t="s">
        <v>345</v>
      </c>
      <c r="E194" s="48">
        <v>66262</v>
      </c>
      <c r="F194" s="49" t="s">
        <v>346</v>
      </c>
      <c r="G194" s="43">
        <v>210333</v>
      </c>
      <c r="H194" s="44" t="s">
        <v>347</v>
      </c>
      <c r="I194" s="45">
        <v>82133</v>
      </c>
      <c r="J194" s="46" t="s">
        <v>128</v>
      </c>
      <c r="K194" s="47">
        <v>164857</v>
      </c>
      <c r="L194" s="53" t="s">
        <v>383</v>
      </c>
      <c r="M194" s="54">
        <v>61695</v>
      </c>
      <c r="N194" s="53" t="s">
        <v>130</v>
      </c>
      <c r="O194" s="54">
        <v>87750</v>
      </c>
      <c r="P194" s="53" t="s">
        <v>107</v>
      </c>
      <c r="Q194" s="54">
        <v>162800</v>
      </c>
      <c r="R194" s="53" t="s">
        <v>305</v>
      </c>
      <c r="S194" s="54">
        <v>34422</v>
      </c>
      <c r="T194" s="53" t="s">
        <v>287</v>
      </c>
      <c r="U194" s="54">
        <v>186250</v>
      </c>
      <c r="V194" s="53" t="s">
        <v>414</v>
      </c>
      <c r="W194" s="54">
        <v>60060</v>
      </c>
      <c r="X194" s="53" t="s">
        <v>71</v>
      </c>
      <c r="Y194" s="54">
        <v>88725</v>
      </c>
      <c r="Z194" s="53" t="s">
        <v>74</v>
      </c>
      <c r="AA194" s="54">
        <v>67735</v>
      </c>
      <c r="AB194" s="53" t="s">
        <v>165</v>
      </c>
      <c r="AC194" s="54">
        <v>175500</v>
      </c>
      <c r="AD194" s="53" t="s">
        <v>437</v>
      </c>
      <c r="AE194" s="54">
        <v>31600</v>
      </c>
      <c r="AF194" s="53" t="s">
        <v>180</v>
      </c>
      <c r="AG194" s="54">
        <v>220100</v>
      </c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</row>
    <row r="195" spans="1:51" ht="15.75">
      <c r="A195" s="39"/>
      <c r="B195" s="39"/>
      <c r="C195" s="39"/>
      <c r="D195" s="40" t="s">
        <v>87</v>
      </c>
      <c r="E195" s="48">
        <v>66262</v>
      </c>
      <c r="F195" s="67"/>
      <c r="G195" s="68"/>
      <c r="H195" s="44" t="s">
        <v>81</v>
      </c>
      <c r="I195" s="45">
        <v>82133</v>
      </c>
      <c r="J195" s="69"/>
      <c r="K195" s="68"/>
      <c r="L195" s="53" t="s">
        <v>175</v>
      </c>
      <c r="M195" s="54">
        <v>61695</v>
      </c>
      <c r="N195" s="53" t="s">
        <v>54</v>
      </c>
      <c r="O195" s="54">
        <v>87750</v>
      </c>
      <c r="P195" s="53" t="s">
        <v>76</v>
      </c>
      <c r="Q195" s="54">
        <v>162800</v>
      </c>
      <c r="R195" s="53" t="s">
        <v>364</v>
      </c>
      <c r="S195" s="54">
        <v>34422</v>
      </c>
      <c r="T195" s="53" t="s">
        <v>141</v>
      </c>
      <c r="U195" s="54">
        <v>186250</v>
      </c>
      <c r="V195" s="53" t="s">
        <v>208</v>
      </c>
      <c r="W195" s="54">
        <v>60060</v>
      </c>
      <c r="X195" s="53" t="s">
        <v>287</v>
      </c>
      <c r="Y195" s="54">
        <v>88725</v>
      </c>
      <c r="Z195" s="53" t="s">
        <v>122</v>
      </c>
      <c r="AA195" s="54">
        <v>67735</v>
      </c>
      <c r="AB195" s="53" t="s">
        <v>162</v>
      </c>
      <c r="AC195" s="54">
        <v>175500</v>
      </c>
      <c r="AD195" s="53" t="s">
        <v>410</v>
      </c>
      <c r="AE195" s="54">
        <v>31600</v>
      </c>
      <c r="AF195" s="53" t="s">
        <v>144</v>
      </c>
      <c r="AG195" s="54">
        <v>220100</v>
      </c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</row>
    <row r="196" spans="1:51" ht="15.75">
      <c r="A196" s="39"/>
      <c r="B196" s="39"/>
      <c r="C196" s="39"/>
      <c r="D196" s="40" t="s">
        <v>252</v>
      </c>
      <c r="E196" s="48">
        <v>66262</v>
      </c>
      <c r="F196" s="49" t="s">
        <v>155</v>
      </c>
      <c r="G196" s="43">
        <v>143800</v>
      </c>
      <c r="H196" s="44" t="s">
        <v>263</v>
      </c>
      <c r="I196" s="45">
        <v>53000</v>
      </c>
      <c r="J196" s="46" t="s">
        <v>264</v>
      </c>
      <c r="K196" s="47">
        <v>164857</v>
      </c>
      <c r="L196" s="53" t="s">
        <v>276</v>
      </c>
      <c r="M196" s="54">
        <v>61695</v>
      </c>
      <c r="N196" s="53" t="s">
        <v>331</v>
      </c>
      <c r="O196" s="54">
        <v>59014</v>
      </c>
      <c r="P196" s="53" t="s">
        <v>196</v>
      </c>
      <c r="Q196" s="54">
        <v>162800</v>
      </c>
      <c r="R196" s="53" t="s">
        <v>404</v>
      </c>
      <c r="S196" s="54">
        <v>34422</v>
      </c>
      <c r="T196" s="53" t="s">
        <v>67</v>
      </c>
      <c r="U196" s="54">
        <v>186250</v>
      </c>
      <c r="V196" s="53" t="s">
        <v>224</v>
      </c>
      <c r="W196" s="54">
        <v>60060</v>
      </c>
      <c r="X196" s="53" t="s">
        <v>360</v>
      </c>
      <c r="Y196" s="54">
        <v>65065</v>
      </c>
      <c r="Z196" s="53" t="s">
        <v>120</v>
      </c>
      <c r="AA196" s="54">
        <v>67735</v>
      </c>
      <c r="AB196" s="53" t="s">
        <v>48</v>
      </c>
      <c r="AC196" s="54">
        <v>175500</v>
      </c>
      <c r="AD196" s="53" t="s">
        <v>380</v>
      </c>
      <c r="AE196" s="54">
        <v>31600</v>
      </c>
      <c r="AF196" s="53" t="s">
        <v>56</v>
      </c>
      <c r="AG196" s="54">
        <v>136500</v>
      </c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</row>
    <row r="197" spans="1:51" ht="15.75">
      <c r="A197" s="39"/>
      <c r="B197" s="39"/>
      <c r="C197" s="39"/>
      <c r="D197" s="40" t="s">
        <v>197</v>
      </c>
      <c r="E197" s="48">
        <v>66262</v>
      </c>
      <c r="F197" s="49" t="s">
        <v>179</v>
      </c>
      <c r="G197" s="43">
        <v>143800</v>
      </c>
      <c r="H197" s="44" t="s">
        <v>314</v>
      </c>
      <c r="I197" s="45">
        <v>53000</v>
      </c>
      <c r="J197" s="46" t="s">
        <v>74</v>
      </c>
      <c r="K197" s="47">
        <v>164857</v>
      </c>
      <c r="L197" s="53" t="s">
        <v>344</v>
      </c>
      <c r="M197" s="54">
        <v>61695</v>
      </c>
      <c r="N197" s="53" t="s">
        <v>92</v>
      </c>
      <c r="O197" s="54">
        <v>59014</v>
      </c>
      <c r="P197" s="53" t="s">
        <v>333</v>
      </c>
      <c r="Q197" s="54">
        <v>162800</v>
      </c>
      <c r="R197" s="53" t="s">
        <v>380</v>
      </c>
      <c r="S197" s="54">
        <v>34422</v>
      </c>
      <c r="T197" s="53" t="s">
        <v>95</v>
      </c>
      <c r="U197" s="54">
        <v>186250</v>
      </c>
      <c r="V197" s="53" t="s">
        <v>58</v>
      </c>
      <c r="W197" s="54">
        <v>60060</v>
      </c>
      <c r="X197" s="53" t="s">
        <v>198</v>
      </c>
      <c r="Y197" s="54">
        <v>65065</v>
      </c>
      <c r="Z197" s="53" t="s">
        <v>156</v>
      </c>
      <c r="AA197" s="54">
        <v>67735</v>
      </c>
      <c r="AB197" s="53" t="s">
        <v>54</v>
      </c>
      <c r="AC197" s="54">
        <v>175500</v>
      </c>
      <c r="AD197" s="53" t="s">
        <v>155</v>
      </c>
      <c r="AE197" s="54">
        <v>31600</v>
      </c>
      <c r="AF197" s="53" t="s">
        <v>179</v>
      </c>
      <c r="AG197" s="54">
        <v>136500</v>
      </c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1:51" ht="30.75">
      <c r="A198" s="39"/>
      <c r="B198" s="39"/>
      <c r="C198" s="39"/>
      <c r="D198" s="40" t="s">
        <v>348</v>
      </c>
      <c r="E198" s="48">
        <v>66262</v>
      </c>
      <c r="F198" s="49" t="s">
        <v>119</v>
      </c>
      <c r="G198" s="43">
        <v>143800</v>
      </c>
      <c r="H198" s="44" t="s">
        <v>334</v>
      </c>
      <c r="I198" s="45">
        <v>53000</v>
      </c>
      <c r="J198" s="46" t="s">
        <v>346</v>
      </c>
      <c r="K198" s="47">
        <v>164857</v>
      </c>
      <c r="L198" s="53" t="s">
        <v>314</v>
      </c>
      <c r="M198" s="54">
        <v>61695</v>
      </c>
      <c r="N198" s="53" t="s">
        <v>380</v>
      </c>
      <c r="O198" s="54">
        <v>59014</v>
      </c>
      <c r="P198" s="53" t="s">
        <v>338</v>
      </c>
      <c r="Q198" s="54">
        <v>123500</v>
      </c>
      <c r="R198" s="53" t="s">
        <v>314</v>
      </c>
      <c r="S198" s="54">
        <v>34422</v>
      </c>
      <c r="T198" s="53" t="s">
        <v>329</v>
      </c>
      <c r="U198" s="54">
        <v>186250</v>
      </c>
      <c r="V198" s="53" t="s">
        <v>276</v>
      </c>
      <c r="W198" s="54">
        <v>60060</v>
      </c>
      <c r="X198" s="53" t="s">
        <v>78</v>
      </c>
      <c r="Y198" s="54">
        <v>65065</v>
      </c>
      <c r="Z198" s="53" t="s">
        <v>51</v>
      </c>
      <c r="AA198" s="54">
        <v>67735</v>
      </c>
      <c r="AB198" s="53" t="s">
        <v>338</v>
      </c>
      <c r="AC198" s="54">
        <v>124200</v>
      </c>
      <c r="AD198" s="53" t="s">
        <v>343</v>
      </c>
      <c r="AE198" s="54">
        <v>31600</v>
      </c>
      <c r="AF198" s="53" t="s">
        <v>346</v>
      </c>
      <c r="AG198" s="54">
        <v>136500</v>
      </c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</row>
    <row r="199" spans="1:51" ht="15.75">
      <c r="A199" s="39"/>
      <c r="B199" s="39"/>
      <c r="C199" s="39"/>
      <c r="D199" s="40" t="s">
        <v>349</v>
      </c>
      <c r="E199" s="48">
        <v>66262</v>
      </c>
      <c r="F199" s="49" t="s">
        <v>191</v>
      </c>
      <c r="G199" s="43">
        <v>143800</v>
      </c>
      <c r="H199" s="44" t="s">
        <v>350</v>
      </c>
      <c r="I199" s="45">
        <v>53000</v>
      </c>
      <c r="J199" s="46" t="s">
        <v>79</v>
      </c>
      <c r="K199" s="47">
        <v>164857</v>
      </c>
      <c r="L199" s="53" t="s">
        <v>43</v>
      </c>
      <c r="M199" s="54">
        <v>61695</v>
      </c>
      <c r="N199" s="53" t="s">
        <v>388</v>
      </c>
      <c r="O199" s="54">
        <v>59014</v>
      </c>
      <c r="P199" s="53" t="s">
        <v>141</v>
      </c>
      <c r="Q199" s="54">
        <v>123500</v>
      </c>
      <c r="R199" s="53" t="s">
        <v>413</v>
      </c>
      <c r="S199" s="54">
        <v>21480</v>
      </c>
      <c r="T199" s="53" t="s">
        <v>122</v>
      </c>
      <c r="U199" s="54">
        <v>152812</v>
      </c>
      <c r="V199" s="53" t="s">
        <v>404</v>
      </c>
      <c r="W199" s="54">
        <v>60060</v>
      </c>
      <c r="X199" s="53" t="s">
        <v>101</v>
      </c>
      <c r="Y199" s="54">
        <v>54418</v>
      </c>
      <c r="Z199" s="53" t="s">
        <v>198</v>
      </c>
      <c r="AA199" s="54">
        <v>67735</v>
      </c>
      <c r="AB199" s="53" t="s">
        <v>79</v>
      </c>
      <c r="AC199" s="54">
        <v>124200</v>
      </c>
      <c r="AD199" s="53" t="s">
        <v>395</v>
      </c>
      <c r="AE199" s="54">
        <v>31600</v>
      </c>
      <c r="AF199" s="53" t="s">
        <v>48</v>
      </c>
      <c r="AG199" s="54">
        <v>136500</v>
      </c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</row>
    <row r="200" spans="1:51" ht="15.75">
      <c r="A200" s="39"/>
      <c r="B200" s="39"/>
      <c r="C200" s="39"/>
      <c r="D200" s="40" t="s">
        <v>83</v>
      </c>
      <c r="E200" s="48">
        <v>66262</v>
      </c>
      <c r="F200" s="49" t="s">
        <v>95</v>
      </c>
      <c r="G200" s="43">
        <v>143800</v>
      </c>
      <c r="H200" s="44" t="s">
        <v>351</v>
      </c>
      <c r="I200" s="45">
        <v>53000</v>
      </c>
      <c r="J200" s="46" t="s">
        <v>54</v>
      </c>
      <c r="K200" s="47">
        <v>164857</v>
      </c>
      <c r="L200" s="53" t="s">
        <v>197</v>
      </c>
      <c r="M200" s="54">
        <v>61695</v>
      </c>
      <c r="N200" s="53" t="s">
        <v>264</v>
      </c>
      <c r="O200" s="54">
        <v>59014</v>
      </c>
      <c r="P200" s="53" t="s">
        <v>73</v>
      </c>
      <c r="Q200" s="54">
        <v>123500</v>
      </c>
      <c r="R200" s="53" t="s">
        <v>414</v>
      </c>
      <c r="S200" s="54">
        <v>21480</v>
      </c>
      <c r="T200" s="53" t="s">
        <v>358</v>
      </c>
      <c r="U200" s="54">
        <v>152812</v>
      </c>
      <c r="V200" s="53" t="s">
        <v>43</v>
      </c>
      <c r="W200" s="54">
        <v>60060</v>
      </c>
      <c r="X200" s="53" t="s">
        <v>122</v>
      </c>
      <c r="Y200" s="54">
        <v>54418</v>
      </c>
      <c r="Z200" s="53" t="s">
        <v>100</v>
      </c>
      <c r="AA200" s="54">
        <v>67735</v>
      </c>
      <c r="AB200" s="53" t="s">
        <v>77</v>
      </c>
      <c r="AC200" s="54">
        <v>124200</v>
      </c>
      <c r="AD200" s="53" t="s">
        <v>449</v>
      </c>
      <c r="AE200" s="54">
        <v>31600</v>
      </c>
      <c r="AF200" s="53" t="s">
        <v>334</v>
      </c>
      <c r="AG200" s="54">
        <v>136500</v>
      </c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</row>
    <row r="201" spans="1:51" ht="15.75">
      <c r="A201" s="39"/>
      <c r="B201" s="39"/>
      <c r="C201" s="39"/>
      <c r="D201" s="40" t="s">
        <v>352</v>
      </c>
      <c r="E201" s="48">
        <v>50175</v>
      </c>
      <c r="F201" s="49" t="s">
        <v>89</v>
      </c>
      <c r="G201" s="43">
        <v>106625</v>
      </c>
      <c r="H201" s="44" t="s">
        <v>335</v>
      </c>
      <c r="I201" s="45">
        <v>53000</v>
      </c>
      <c r="J201" s="46" t="s">
        <v>208</v>
      </c>
      <c r="K201" s="47">
        <v>123000</v>
      </c>
      <c r="L201" s="53" t="s">
        <v>393</v>
      </c>
      <c r="M201" s="54">
        <v>44145</v>
      </c>
      <c r="N201" s="53" t="s">
        <v>144</v>
      </c>
      <c r="O201" s="54">
        <v>59014</v>
      </c>
      <c r="P201" s="53" t="s">
        <v>138</v>
      </c>
      <c r="Q201" s="54">
        <v>123500</v>
      </c>
      <c r="R201" s="53" t="s">
        <v>415</v>
      </c>
      <c r="S201" s="54">
        <v>21480</v>
      </c>
      <c r="T201" s="53" t="s">
        <v>97</v>
      </c>
      <c r="U201" s="54">
        <v>152812</v>
      </c>
      <c r="V201" s="53" t="s">
        <v>403</v>
      </c>
      <c r="W201" s="54">
        <v>39410</v>
      </c>
      <c r="X201" s="53" t="s">
        <v>241</v>
      </c>
      <c r="Y201" s="54">
        <v>54418</v>
      </c>
      <c r="Z201" s="53" t="s">
        <v>349</v>
      </c>
      <c r="AA201" s="54">
        <v>49066</v>
      </c>
      <c r="AB201" s="53" t="s">
        <v>59</v>
      </c>
      <c r="AC201" s="54">
        <v>124200</v>
      </c>
      <c r="AD201" s="53" t="s">
        <v>405</v>
      </c>
      <c r="AE201" s="54">
        <v>22800</v>
      </c>
      <c r="AF201" s="53" t="s">
        <v>171</v>
      </c>
      <c r="AG201" s="54">
        <v>106166</v>
      </c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</row>
    <row r="202" spans="1:51" ht="15.75">
      <c r="A202" s="39"/>
      <c r="B202" s="39"/>
      <c r="C202" s="39"/>
      <c r="D202" s="40" t="s">
        <v>184</v>
      </c>
      <c r="E202" s="48">
        <v>50175</v>
      </c>
      <c r="F202" s="49" t="s">
        <v>74</v>
      </c>
      <c r="G202" s="43">
        <v>106625</v>
      </c>
      <c r="H202" s="44" t="s">
        <v>353</v>
      </c>
      <c r="I202" s="45">
        <v>53000</v>
      </c>
      <c r="J202" s="46" t="s">
        <v>141</v>
      </c>
      <c r="K202" s="47">
        <v>123000</v>
      </c>
      <c r="L202" s="53" t="s">
        <v>385</v>
      </c>
      <c r="M202" s="54">
        <v>44145</v>
      </c>
      <c r="N202" s="53" t="s">
        <v>95</v>
      </c>
      <c r="O202" s="54">
        <v>59014</v>
      </c>
      <c r="P202" s="53" t="s">
        <v>156</v>
      </c>
      <c r="Q202" s="54">
        <v>123500</v>
      </c>
      <c r="R202" s="53" t="s">
        <v>416</v>
      </c>
      <c r="S202" s="54">
        <v>21480</v>
      </c>
      <c r="T202" s="53" t="s">
        <v>127</v>
      </c>
      <c r="U202" s="54">
        <v>152812</v>
      </c>
      <c r="V202" s="53" t="s">
        <v>87</v>
      </c>
      <c r="W202" s="54">
        <v>39410</v>
      </c>
      <c r="X202" s="53" t="s">
        <v>402</v>
      </c>
      <c r="Y202" s="54">
        <v>54418</v>
      </c>
      <c r="Z202" s="53" t="s">
        <v>90</v>
      </c>
      <c r="AA202" s="54">
        <v>49066</v>
      </c>
      <c r="AB202" s="53" t="s">
        <v>182</v>
      </c>
      <c r="AC202" s="54">
        <v>124200</v>
      </c>
      <c r="AD202" s="53" t="s">
        <v>116</v>
      </c>
      <c r="AE202" s="54">
        <v>22800</v>
      </c>
      <c r="AF202" s="53" t="s">
        <v>362</v>
      </c>
      <c r="AG202" s="54">
        <v>106166</v>
      </c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1:51" ht="15.75">
      <c r="A203" s="39"/>
      <c r="B203" s="39"/>
      <c r="C203" s="39"/>
      <c r="D203" s="40" t="s">
        <v>354</v>
      </c>
      <c r="E203" s="48">
        <v>50175</v>
      </c>
      <c r="F203" s="49" t="s">
        <v>332</v>
      </c>
      <c r="G203" s="43">
        <v>106625</v>
      </c>
      <c r="H203" s="44" t="s">
        <v>167</v>
      </c>
      <c r="I203" s="45">
        <v>53000</v>
      </c>
      <c r="J203" s="46" t="s">
        <v>112</v>
      </c>
      <c r="K203" s="47">
        <v>123000</v>
      </c>
      <c r="L203" s="53" t="s">
        <v>81</v>
      </c>
      <c r="M203" s="54">
        <v>44145</v>
      </c>
      <c r="N203" s="53" t="s">
        <v>156</v>
      </c>
      <c r="O203" s="54">
        <v>43875</v>
      </c>
      <c r="P203" s="53" t="s">
        <v>65</v>
      </c>
      <c r="Q203" s="54">
        <v>123500</v>
      </c>
      <c r="R203" s="53" t="s">
        <v>417</v>
      </c>
      <c r="S203" s="54">
        <v>21480</v>
      </c>
      <c r="T203" s="53" t="s">
        <v>55</v>
      </c>
      <c r="U203" s="54">
        <v>119285</v>
      </c>
      <c r="V203" s="53" t="s">
        <v>347</v>
      </c>
      <c r="W203" s="54">
        <v>39410</v>
      </c>
      <c r="X203" s="53" t="s">
        <v>249</v>
      </c>
      <c r="Y203" s="54">
        <v>54418</v>
      </c>
      <c r="Z203" s="53" t="s">
        <v>116</v>
      </c>
      <c r="AA203" s="54">
        <v>49066</v>
      </c>
      <c r="AB203" s="53" t="s">
        <v>68</v>
      </c>
      <c r="AC203" s="54">
        <v>103000</v>
      </c>
      <c r="AD203" s="53" t="s">
        <v>422</v>
      </c>
      <c r="AE203" s="54">
        <v>22800</v>
      </c>
      <c r="AF203" s="53" t="s">
        <v>156</v>
      </c>
      <c r="AG203" s="54">
        <v>106166</v>
      </c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1:51" ht="15.75">
      <c r="A204" s="39"/>
      <c r="B204" s="39"/>
      <c r="C204" s="39"/>
      <c r="D204" s="40" t="s">
        <v>355</v>
      </c>
      <c r="E204" s="48">
        <v>50175</v>
      </c>
      <c r="F204" s="49" t="s">
        <v>91</v>
      </c>
      <c r="G204" s="43">
        <v>106625</v>
      </c>
      <c r="H204" s="44" t="s">
        <v>346</v>
      </c>
      <c r="I204" s="45">
        <v>53000</v>
      </c>
      <c r="J204" s="46" t="s">
        <v>97</v>
      </c>
      <c r="K204" s="47">
        <v>123000</v>
      </c>
      <c r="L204" s="53" t="s">
        <v>360</v>
      </c>
      <c r="M204" s="54">
        <v>44145</v>
      </c>
      <c r="N204" s="53" t="s">
        <v>197</v>
      </c>
      <c r="O204" s="54">
        <v>43875</v>
      </c>
      <c r="P204" s="53" t="s">
        <v>59</v>
      </c>
      <c r="Q204" s="54">
        <v>88375</v>
      </c>
      <c r="R204" s="53" t="s">
        <v>224</v>
      </c>
      <c r="S204" s="54">
        <v>21480</v>
      </c>
      <c r="T204" s="53" t="s">
        <v>184</v>
      </c>
      <c r="U204" s="54">
        <v>119285</v>
      </c>
      <c r="V204" s="53" t="s">
        <v>337</v>
      </c>
      <c r="W204" s="54">
        <v>39410</v>
      </c>
      <c r="X204" s="53" t="s">
        <v>343</v>
      </c>
      <c r="Y204" s="54">
        <v>39635</v>
      </c>
      <c r="Z204" s="53" t="s">
        <v>364</v>
      </c>
      <c r="AA204" s="54">
        <v>49066</v>
      </c>
      <c r="AB204" s="53" t="s">
        <v>171</v>
      </c>
      <c r="AC204" s="54">
        <v>103000</v>
      </c>
      <c r="AD204" s="53" t="s">
        <v>91</v>
      </c>
      <c r="AE204" s="54">
        <v>19450</v>
      </c>
      <c r="AF204" s="53" t="s">
        <v>69</v>
      </c>
      <c r="AG204" s="54">
        <v>106166</v>
      </c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</row>
    <row r="205" spans="1:51" ht="15.75">
      <c r="A205" s="39"/>
      <c r="B205" s="39"/>
      <c r="C205" s="39"/>
      <c r="D205" s="40" t="s">
        <v>314</v>
      </c>
      <c r="E205" s="48">
        <v>40050</v>
      </c>
      <c r="F205" s="49" t="s">
        <v>79</v>
      </c>
      <c r="G205" s="43">
        <v>106625</v>
      </c>
      <c r="H205" s="44" t="s">
        <v>91</v>
      </c>
      <c r="I205" s="45">
        <v>53000</v>
      </c>
      <c r="J205" s="46" t="s">
        <v>59</v>
      </c>
      <c r="K205" s="47">
        <v>106500</v>
      </c>
      <c r="L205" s="53" t="s">
        <v>99</v>
      </c>
      <c r="M205" s="54">
        <v>44145</v>
      </c>
      <c r="N205" s="53" t="s">
        <v>385</v>
      </c>
      <c r="O205" s="54">
        <v>43875</v>
      </c>
      <c r="P205" s="53" t="s">
        <v>104</v>
      </c>
      <c r="Q205" s="54">
        <v>88375</v>
      </c>
      <c r="R205" s="53" t="s">
        <v>418</v>
      </c>
      <c r="S205" s="54">
        <v>21480</v>
      </c>
      <c r="T205" s="53" t="s">
        <v>395</v>
      </c>
      <c r="U205" s="54">
        <v>119285</v>
      </c>
      <c r="V205" s="53" t="s">
        <v>69</v>
      </c>
      <c r="W205" s="54">
        <v>39410</v>
      </c>
      <c r="X205" s="53" t="s">
        <v>207</v>
      </c>
      <c r="Y205" s="54">
        <v>39635</v>
      </c>
      <c r="Z205" s="53" t="s">
        <v>190</v>
      </c>
      <c r="AA205" s="54">
        <v>49066</v>
      </c>
      <c r="AB205" s="53" t="s">
        <v>148</v>
      </c>
      <c r="AC205" s="54">
        <v>103000</v>
      </c>
      <c r="AD205" s="53" t="s">
        <v>378</v>
      </c>
      <c r="AE205" s="54">
        <v>19450</v>
      </c>
      <c r="AF205" s="53" t="s">
        <v>196</v>
      </c>
      <c r="AG205" s="54">
        <v>106166</v>
      </c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</row>
    <row r="206" spans="1:51" ht="15.75">
      <c r="A206" s="39"/>
      <c r="B206" s="39"/>
      <c r="C206" s="39"/>
      <c r="D206" s="40" t="s">
        <v>90</v>
      </c>
      <c r="E206" s="48">
        <v>40050</v>
      </c>
      <c r="F206" s="49" t="s">
        <v>55</v>
      </c>
      <c r="G206" s="43">
        <v>106625</v>
      </c>
      <c r="H206" s="44" t="s">
        <v>74</v>
      </c>
      <c r="I206" s="45">
        <v>53000</v>
      </c>
      <c r="J206" s="46" t="s">
        <v>156</v>
      </c>
      <c r="K206" s="47">
        <v>106500</v>
      </c>
      <c r="L206" s="53" t="s">
        <v>394</v>
      </c>
      <c r="M206" s="54">
        <v>32805</v>
      </c>
      <c r="N206" s="53" t="s">
        <v>395</v>
      </c>
      <c r="O206" s="54">
        <v>43875</v>
      </c>
      <c r="P206" s="53" t="s">
        <v>52</v>
      </c>
      <c r="Q206" s="54">
        <v>88375</v>
      </c>
      <c r="R206" s="53" t="s">
        <v>405</v>
      </c>
      <c r="S206" s="54">
        <v>21480</v>
      </c>
      <c r="T206" s="53" t="s">
        <v>179</v>
      </c>
      <c r="U206" s="54">
        <v>119285</v>
      </c>
      <c r="V206" s="53" t="s">
        <v>349</v>
      </c>
      <c r="W206" s="54">
        <v>39410</v>
      </c>
      <c r="X206" s="53" t="s">
        <v>372</v>
      </c>
      <c r="Y206" s="54">
        <v>39635</v>
      </c>
      <c r="Z206" s="53" t="s">
        <v>381</v>
      </c>
      <c r="AA206" s="54">
        <v>49066</v>
      </c>
      <c r="AB206" s="53" t="s">
        <v>74</v>
      </c>
      <c r="AC206" s="54">
        <v>86000</v>
      </c>
      <c r="AD206" s="53" t="s">
        <v>122</v>
      </c>
      <c r="AE206" s="54">
        <v>19450</v>
      </c>
      <c r="AF206" s="53" t="s">
        <v>54</v>
      </c>
      <c r="AG206" s="54">
        <v>106166</v>
      </c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1:51" ht="15.75">
      <c r="A207" s="39"/>
      <c r="B207" s="39"/>
      <c r="C207" s="39"/>
      <c r="D207" s="40" t="s">
        <v>100</v>
      </c>
      <c r="E207" s="48">
        <v>40050</v>
      </c>
      <c r="F207" s="49" t="s">
        <v>208</v>
      </c>
      <c r="G207" s="43">
        <v>106625</v>
      </c>
      <c r="H207" s="44" t="s">
        <v>97</v>
      </c>
      <c r="I207" s="45">
        <v>39160</v>
      </c>
      <c r="J207" s="46" t="s">
        <v>78</v>
      </c>
      <c r="K207" s="47">
        <v>96500</v>
      </c>
      <c r="L207" s="53" t="s">
        <v>90</v>
      </c>
      <c r="M207" s="54">
        <v>32805</v>
      </c>
      <c r="N207" s="53" t="s">
        <v>365</v>
      </c>
      <c r="O207" s="54">
        <v>43875</v>
      </c>
      <c r="P207" s="53" t="s">
        <v>198</v>
      </c>
      <c r="Q207" s="54">
        <v>88375</v>
      </c>
      <c r="R207" s="53" t="s">
        <v>387</v>
      </c>
      <c r="S207" s="54">
        <v>21480</v>
      </c>
      <c r="T207" s="53" t="s">
        <v>58</v>
      </c>
      <c r="U207" s="54">
        <v>119285</v>
      </c>
      <c r="V207" s="53" t="s">
        <v>306</v>
      </c>
      <c r="W207" s="54">
        <v>39410</v>
      </c>
      <c r="X207" s="53" t="s">
        <v>339</v>
      </c>
      <c r="Y207" s="54">
        <v>39635</v>
      </c>
      <c r="Z207" s="53" t="s">
        <v>266</v>
      </c>
      <c r="AA207" s="54">
        <v>37260</v>
      </c>
      <c r="AB207" s="53" t="s">
        <v>45</v>
      </c>
      <c r="AC207" s="54">
        <v>86000</v>
      </c>
      <c r="AD207" s="53" t="s">
        <v>202</v>
      </c>
      <c r="AE207" s="54">
        <v>19450</v>
      </c>
      <c r="AF207" s="53" t="s">
        <v>379</v>
      </c>
      <c r="AG207" s="54">
        <v>86500</v>
      </c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</row>
    <row r="208" spans="1:51" ht="15.75">
      <c r="A208" s="39"/>
      <c r="B208" s="39"/>
      <c r="C208" s="39"/>
      <c r="D208" s="40" t="s">
        <v>189</v>
      </c>
      <c r="E208" s="48">
        <v>40050</v>
      </c>
      <c r="F208" s="49" t="s">
        <v>130</v>
      </c>
      <c r="G208" s="43">
        <v>106625</v>
      </c>
      <c r="H208" s="44" t="s">
        <v>313</v>
      </c>
      <c r="I208" s="45">
        <v>39160</v>
      </c>
      <c r="J208" s="46" t="s">
        <v>263</v>
      </c>
      <c r="K208" s="47">
        <v>96500</v>
      </c>
      <c r="L208" s="53" t="s">
        <v>354</v>
      </c>
      <c r="M208" s="54">
        <v>32805</v>
      </c>
      <c r="N208" s="53" t="s">
        <v>363</v>
      </c>
      <c r="O208" s="54">
        <v>43875</v>
      </c>
      <c r="P208" s="53" t="s">
        <v>90</v>
      </c>
      <c r="Q208" s="54">
        <v>88375</v>
      </c>
      <c r="R208" s="53" t="s">
        <v>190</v>
      </c>
      <c r="S208" s="54">
        <v>21480</v>
      </c>
      <c r="T208" s="53" t="s">
        <v>77</v>
      </c>
      <c r="U208" s="54">
        <v>119285</v>
      </c>
      <c r="V208" s="53" t="s">
        <v>112</v>
      </c>
      <c r="W208" s="54">
        <v>39410</v>
      </c>
      <c r="X208" s="53" t="s">
        <v>348</v>
      </c>
      <c r="Y208" s="54">
        <v>39635</v>
      </c>
      <c r="Z208" s="53" t="s">
        <v>71</v>
      </c>
      <c r="AA208" s="54">
        <v>37260</v>
      </c>
      <c r="AB208" s="53" t="s">
        <v>363</v>
      </c>
      <c r="AC208" s="54">
        <v>86000</v>
      </c>
      <c r="AD208" s="53" t="s">
        <v>351</v>
      </c>
      <c r="AE208" s="54">
        <v>16600</v>
      </c>
      <c r="AF208" s="53" t="s">
        <v>65</v>
      </c>
      <c r="AG208" s="54">
        <v>86500</v>
      </c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</row>
    <row r="209" spans="1:51" ht="15.75">
      <c r="A209" s="39"/>
      <c r="B209" s="39"/>
      <c r="C209" s="39"/>
      <c r="D209" s="40" t="s">
        <v>356</v>
      </c>
      <c r="E209" s="48">
        <v>40050</v>
      </c>
      <c r="F209" s="49" t="s">
        <v>82</v>
      </c>
      <c r="G209" s="43">
        <v>70125</v>
      </c>
      <c r="H209" s="44" t="s">
        <v>357</v>
      </c>
      <c r="I209" s="45">
        <v>30404</v>
      </c>
      <c r="J209" s="46" t="s">
        <v>179</v>
      </c>
      <c r="K209" s="47">
        <v>82000</v>
      </c>
      <c r="L209" s="53" t="s">
        <v>395</v>
      </c>
      <c r="M209" s="54">
        <v>32805</v>
      </c>
      <c r="N209" s="53" t="s">
        <v>74</v>
      </c>
      <c r="O209" s="54">
        <v>32850</v>
      </c>
      <c r="P209" s="53" t="s">
        <v>110</v>
      </c>
      <c r="Q209" s="54">
        <v>88375</v>
      </c>
      <c r="R209" s="53" t="s">
        <v>419</v>
      </c>
      <c r="S209" s="54">
        <v>14200</v>
      </c>
      <c r="T209" s="53" t="s">
        <v>406</v>
      </c>
      <c r="U209" s="54">
        <v>119285</v>
      </c>
      <c r="V209" s="53" t="s">
        <v>356</v>
      </c>
      <c r="W209" s="54">
        <v>39410</v>
      </c>
      <c r="X209" s="53" t="s">
        <v>299</v>
      </c>
      <c r="Y209" s="54">
        <v>39635</v>
      </c>
      <c r="Z209" s="53" t="s">
        <v>306</v>
      </c>
      <c r="AA209" s="54">
        <v>37260</v>
      </c>
      <c r="AB209" s="53" t="s">
        <v>128</v>
      </c>
      <c r="AC209" s="54">
        <v>86000</v>
      </c>
      <c r="AD209" s="53" t="s">
        <v>402</v>
      </c>
      <c r="AE209" s="54">
        <v>16600</v>
      </c>
      <c r="AF209" s="53" t="s">
        <v>141</v>
      </c>
      <c r="AG209" s="54">
        <v>86500</v>
      </c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</row>
    <row r="210" spans="1:51" ht="15.75">
      <c r="A210" s="39"/>
      <c r="B210" s="39"/>
      <c r="C210" s="39"/>
      <c r="D210" s="40" t="s">
        <v>358</v>
      </c>
      <c r="E210" s="48">
        <v>40050</v>
      </c>
      <c r="F210" s="49" t="s">
        <v>189</v>
      </c>
      <c r="G210" s="43">
        <v>70125</v>
      </c>
      <c r="H210" s="44" t="s">
        <v>101</v>
      </c>
      <c r="I210" s="45">
        <v>30404</v>
      </c>
      <c r="J210" s="46" t="s">
        <v>171</v>
      </c>
      <c r="K210" s="47">
        <v>82000</v>
      </c>
      <c r="L210" s="53" t="s">
        <v>367</v>
      </c>
      <c r="M210" s="54">
        <v>32805</v>
      </c>
      <c r="N210" s="53" t="s">
        <v>189</v>
      </c>
      <c r="O210" s="54">
        <v>32850</v>
      </c>
      <c r="P210" s="53" t="s">
        <v>77</v>
      </c>
      <c r="Q210" s="54">
        <v>88375</v>
      </c>
      <c r="R210" s="53" t="s">
        <v>420</v>
      </c>
      <c r="S210" s="54">
        <v>14200</v>
      </c>
      <c r="T210" s="53" t="s">
        <v>379</v>
      </c>
      <c r="U210" s="54">
        <v>93750</v>
      </c>
      <c r="V210" s="53" t="s">
        <v>89</v>
      </c>
      <c r="W210" s="54">
        <v>39410</v>
      </c>
      <c r="X210" s="53" t="s">
        <v>171</v>
      </c>
      <c r="Y210" s="54">
        <v>39635</v>
      </c>
      <c r="Z210" s="53" t="s">
        <v>375</v>
      </c>
      <c r="AA210" s="54">
        <v>37260</v>
      </c>
      <c r="AB210" s="53" t="s">
        <v>191</v>
      </c>
      <c r="AC210" s="54">
        <v>86000</v>
      </c>
      <c r="AD210" s="53" t="s">
        <v>403</v>
      </c>
      <c r="AE210" s="54">
        <v>16600</v>
      </c>
      <c r="AF210" s="53" t="s">
        <v>138</v>
      </c>
      <c r="AG210" s="54">
        <v>76500</v>
      </c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1:51" ht="15.75">
      <c r="A211" s="39"/>
      <c r="B211" s="39"/>
      <c r="C211" s="39"/>
      <c r="D211" s="40" t="s">
        <v>359</v>
      </c>
      <c r="E211" s="48">
        <v>28530</v>
      </c>
      <c r="F211" s="49" t="s">
        <v>171</v>
      </c>
      <c r="G211" s="43">
        <v>70125</v>
      </c>
      <c r="H211" s="44" t="s">
        <v>264</v>
      </c>
      <c r="I211" s="45">
        <v>30404</v>
      </c>
      <c r="J211" s="46" t="s">
        <v>60</v>
      </c>
      <c r="K211" s="47">
        <v>82000</v>
      </c>
      <c r="L211" s="53" t="s">
        <v>396</v>
      </c>
      <c r="M211" s="54">
        <v>32805</v>
      </c>
      <c r="N211" s="53" t="s">
        <v>177</v>
      </c>
      <c r="O211" s="54">
        <v>32850</v>
      </c>
      <c r="P211" s="53" t="s">
        <v>70</v>
      </c>
      <c r="Q211" s="54">
        <v>88375</v>
      </c>
      <c r="R211" s="53" t="s">
        <v>358</v>
      </c>
      <c r="S211" s="54">
        <v>14200</v>
      </c>
      <c r="T211" s="53" t="s">
        <v>177</v>
      </c>
      <c r="U211" s="54">
        <v>93750</v>
      </c>
      <c r="V211" s="53" t="s">
        <v>352</v>
      </c>
      <c r="W211" s="54">
        <v>39410</v>
      </c>
      <c r="X211" s="53" t="s">
        <v>263</v>
      </c>
      <c r="Y211" s="54">
        <v>39635</v>
      </c>
      <c r="Z211" s="53" t="s">
        <v>263</v>
      </c>
      <c r="AA211" s="54">
        <v>37260</v>
      </c>
      <c r="AB211" s="53" t="s">
        <v>61</v>
      </c>
      <c r="AC211" s="54">
        <v>72000</v>
      </c>
      <c r="AD211" s="53" t="s">
        <v>157</v>
      </c>
      <c r="AE211" s="54">
        <v>12680</v>
      </c>
      <c r="AF211" s="53" t="s">
        <v>82</v>
      </c>
      <c r="AG211" s="54">
        <v>76500</v>
      </c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</row>
    <row r="212" spans="1:51" ht="15.75">
      <c r="A212" s="39"/>
      <c r="B212" s="39"/>
      <c r="C212" s="39"/>
      <c r="D212" s="40" t="s">
        <v>104</v>
      </c>
      <c r="E212" s="48">
        <v>28530</v>
      </c>
      <c r="F212" s="49" t="s">
        <v>313</v>
      </c>
      <c r="G212" s="43">
        <v>70125</v>
      </c>
      <c r="H212" s="44" t="s">
        <v>193</v>
      </c>
      <c r="I212" s="45">
        <v>30404</v>
      </c>
      <c r="J212" s="46" t="s">
        <v>332</v>
      </c>
      <c r="K212" s="47">
        <v>82000</v>
      </c>
      <c r="L212" s="53" t="s">
        <v>348</v>
      </c>
      <c r="M212" s="54">
        <v>32805</v>
      </c>
      <c r="N212" s="53" t="s">
        <v>59</v>
      </c>
      <c r="O212" s="54">
        <v>32850</v>
      </c>
      <c r="P212" s="53" t="s">
        <v>346</v>
      </c>
      <c r="Q212" s="54">
        <v>64000</v>
      </c>
      <c r="R212" s="53" t="s">
        <v>123</v>
      </c>
      <c r="S212" s="54">
        <v>14200</v>
      </c>
      <c r="T212" s="53" t="s">
        <v>92</v>
      </c>
      <c r="U212" s="54">
        <v>93750</v>
      </c>
      <c r="V212" s="53" t="s">
        <v>387</v>
      </c>
      <c r="W212" s="54">
        <v>39410</v>
      </c>
      <c r="X212" s="53" t="s">
        <v>394</v>
      </c>
      <c r="Y212" s="54">
        <v>39635</v>
      </c>
      <c r="Z212" s="53" t="s">
        <v>314</v>
      </c>
      <c r="AA212" s="54">
        <v>37260</v>
      </c>
      <c r="AB212" s="53" t="s">
        <v>83</v>
      </c>
      <c r="AC212" s="54">
        <v>72000</v>
      </c>
      <c r="AD212" s="53" t="s">
        <v>89</v>
      </c>
      <c r="AE212" s="54">
        <v>12680</v>
      </c>
      <c r="AF212" s="53" t="s">
        <v>46</v>
      </c>
      <c r="AG212" s="54">
        <v>62660</v>
      </c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1:51" ht="15.75">
      <c r="A213" s="39"/>
      <c r="B213" s="39"/>
      <c r="C213" s="39"/>
      <c r="D213" s="40" t="s">
        <v>198</v>
      </c>
      <c r="E213" s="48">
        <v>28530</v>
      </c>
      <c r="F213" s="49" t="s">
        <v>138</v>
      </c>
      <c r="G213" s="43">
        <v>70125</v>
      </c>
      <c r="H213" s="44" t="s">
        <v>64</v>
      </c>
      <c r="I213" s="45">
        <v>30404</v>
      </c>
      <c r="J213" s="46" t="s">
        <v>67</v>
      </c>
      <c r="K213" s="47">
        <v>82000</v>
      </c>
      <c r="L213" s="53" t="s">
        <v>340</v>
      </c>
      <c r="M213" s="54">
        <v>32805</v>
      </c>
      <c r="N213" s="53" t="s">
        <v>128</v>
      </c>
      <c r="O213" s="54">
        <v>32850</v>
      </c>
      <c r="P213" s="53" t="s">
        <v>165</v>
      </c>
      <c r="Q213" s="54">
        <v>64000</v>
      </c>
      <c r="R213" s="53" t="s">
        <v>421</v>
      </c>
      <c r="S213" s="54">
        <v>14200</v>
      </c>
      <c r="T213" s="53" t="s">
        <v>335</v>
      </c>
      <c r="U213" s="54">
        <v>70062</v>
      </c>
      <c r="V213" s="53" t="s">
        <v>361</v>
      </c>
      <c r="W213" s="54">
        <v>25704</v>
      </c>
      <c r="X213" s="53" t="s">
        <v>383</v>
      </c>
      <c r="Y213" s="54">
        <v>25502</v>
      </c>
      <c r="Z213" s="53" t="s">
        <v>175</v>
      </c>
      <c r="AA213" s="54">
        <v>26772</v>
      </c>
      <c r="AB213" s="53" t="s">
        <v>442</v>
      </c>
      <c r="AC213" s="54">
        <v>57200</v>
      </c>
      <c r="AD213" s="53" t="s">
        <v>451</v>
      </c>
      <c r="AE213" s="54">
        <v>12680</v>
      </c>
      <c r="AF213" s="53" t="s">
        <v>74</v>
      </c>
      <c r="AG213" s="54">
        <v>62660</v>
      </c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1:51" ht="15.75">
      <c r="A214" s="39"/>
      <c r="B214" s="39"/>
      <c r="C214" s="39"/>
      <c r="D214" s="40" t="s">
        <v>351</v>
      </c>
      <c r="E214" s="48">
        <v>28530</v>
      </c>
      <c r="F214" s="49" t="s">
        <v>134</v>
      </c>
      <c r="G214" s="43">
        <v>70125</v>
      </c>
      <c r="H214" s="44" t="s">
        <v>360</v>
      </c>
      <c r="I214" s="45">
        <v>30404</v>
      </c>
      <c r="J214" s="46" t="s">
        <v>338</v>
      </c>
      <c r="K214" s="47">
        <v>62400</v>
      </c>
      <c r="L214" s="53" t="s">
        <v>397</v>
      </c>
      <c r="M214" s="54">
        <v>25515</v>
      </c>
      <c r="N214" s="53" t="s">
        <v>348</v>
      </c>
      <c r="O214" s="54">
        <v>32850</v>
      </c>
      <c r="P214" s="53" t="s">
        <v>180</v>
      </c>
      <c r="Q214" s="54">
        <v>64000</v>
      </c>
      <c r="R214" s="53" t="s">
        <v>372</v>
      </c>
      <c r="S214" s="54">
        <v>14200</v>
      </c>
      <c r="T214" s="53" t="s">
        <v>53</v>
      </c>
      <c r="U214" s="54">
        <v>70062</v>
      </c>
      <c r="V214" s="53" t="s">
        <v>189</v>
      </c>
      <c r="W214" s="54">
        <v>25704</v>
      </c>
      <c r="X214" s="53" t="s">
        <v>43</v>
      </c>
      <c r="Y214" s="54">
        <v>25502</v>
      </c>
      <c r="Z214" s="53" t="s">
        <v>224</v>
      </c>
      <c r="AA214" s="54">
        <v>26772</v>
      </c>
      <c r="AB214" s="53" t="s">
        <v>47</v>
      </c>
      <c r="AC214" s="54">
        <v>57200</v>
      </c>
      <c r="AD214" s="53" t="s">
        <v>227</v>
      </c>
      <c r="AE214" s="54">
        <v>12680</v>
      </c>
      <c r="AF214" s="53" t="s">
        <v>73</v>
      </c>
      <c r="AG214" s="54">
        <v>62660</v>
      </c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</row>
    <row r="215" spans="1:51" ht="15.75">
      <c r="A215" s="39"/>
      <c r="B215" s="39"/>
      <c r="C215" s="39"/>
      <c r="D215" s="40" t="s">
        <v>165</v>
      </c>
      <c r="E215" s="48">
        <v>28530</v>
      </c>
      <c r="F215" s="49" t="s">
        <v>195</v>
      </c>
      <c r="G215" s="43">
        <v>70125</v>
      </c>
      <c r="H215" s="44" t="s">
        <v>361</v>
      </c>
      <c r="I215" s="45">
        <v>30404</v>
      </c>
      <c r="J215" s="46" t="s">
        <v>127</v>
      </c>
      <c r="K215" s="47">
        <v>62400</v>
      </c>
      <c r="L215" s="53" t="s">
        <v>398</v>
      </c>
      <c r="M215" s="54">
        <v>22194</v>
      </c>
      <c r="N215" s="53" t="s">
        <v>305</v>
      </c>
      <c r="O215" s="54">
        <v>23880</v>
      </c>
      <c r="P215" s="53" t="s">
        <v>95</v>
      </c>
      <c r="Q215" s="54">
        <v>64000</v>
      </c>
      <c r="R215" s="53" t="s">
        <v>422</v>
      </c>
      <c r="S215" s="54">
        <v>14200</v>
      </c>
      <c r="T215" s="53" t="s">
        <v>241</v>
      </c>
      <c r="U215" s="54">
        <v>70062</v>
      </c>
      <c r="V215" s="53" t="s">
        <v>367</v>
      </c>
      <c r="W215" s="54">
        <v>25704</v>
      </c>
      <c r="X215" s="53" t="s">
        <v>367</v>
      </c>
      <c r="Y215" s="54">
        <v>25502</v>
      </c>
      <c r="Z215" s="53" t="s">
        <v>241</v>
      </c>
      <c r="AA215" s="54">
        <v>26772</v>
      </c>
      <c r="AB215" s="53" t="s">
        <v>240</v>
      </c>
      <c r="AC215" s="54">
        <v>57200</v>
      </c>
      <c r="AD215" s="53" t="s">
        <v>206</v>
      </c>
      <c r="AE215" s="54">
        <v>12680</v>
      </c>
      <c r="AF215" s="53" t="s">
        <v>169</v>
      </c>
      <c r="AG215" s="54">
        <v>62660</v>
      </c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</row>
    <row r="216" spans="1:51" ht="15.75">
      <c r="A216" s="39"/>
      <c r="B216" s="39"/>
      <c r="C216" s="39"/>
      <c r="D216" s="40" t="s">
        <v>362</v>
      </c>
      <c r="E216" s="48">
        <v>28530</v>
      </c>
      <c r="F216" s="49" t="s">
        <v>65</v>
      </c>
      <c r="G216" s="43">
        <v>70125</v>
      </c>
      <c r="H216" s="44" t="s">
        <v>363</v>
      </c>
      <c r="I216" s="45">
        <v>30404</v>
      </c>
      <c r="J216" s="46" t="s">
        <v>120</v>
      </c>
      <c r="K216" s="47">
        <v>62400</v>
      </c>
      <c r="L216" s="53" t="s">
        <v>122</v>
      </c>
      <c r="M216" s="54">
        <v>22194</v>
      </c>
      <c r="N216" s="53" t="s">
        <v>344</v>
      </c>
      <c r="O216" s="54">
        <v>23880</v>
      </c>
      <c r="P216" s="53" t="s">
        <v>386</v>
      </c>
      <c r="Q216" s="54">
        <v>54000</v>
      </c>
      <c r="R216" s="53" t="s">
        <v>423</v>
      </c>
      <c r="S216" s="54">
        <v>10253</v>
      </c>
      <c r="T216" s="53" t="s">
        <v>42</v>
      </c>
      <c r="U216" s="54">
        <v>70062</v>
      </c>
      <c r="V216" s="53" t="s">
        <v>271</v>
      </c>
      <c r="W216" s="54">
        <v>25704</v>
      </c>
      <c r="X216" s="53" t="s">
        <v>271</v>
      </c>
      <c r="Y216" s="54">
        <v>25502</v>
      </c>
      <c r="Z216" s="53" t="s">
        <v>138</v>
      </c>
      <c r="AA216" s="54">
        <v>26772</v>
      </c>
      <c r="AB216" s="53" t="s">
        <v>102</v>
      </c>
      <c r="AC216" s="54">
        <v>57200</v>
      </c>
      <c r="AD216" s="53" t="s">
        <v>117</v>
      </c>
      <c r="AE216" s="54">
        <v>12680</v>
      </c>
      <c r="AF216" s="53" t="s">
        <v>113</v>
      </c>
      <c r="AG216" s="54">
        <v>62660</v>
      </c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</row>
    <row r="217" spans="1:51" ht="15.75">
      <c r="A217" s="39"/>
      <c r="B217" s="39"/>
      <c r="C217" s="39"/>
      <c r="D217" s="40" t="s">
        <v>361</v>
      </c>
      <c r="E217" s="48">
        <v>28530</v>
      </c>
      <c r="F217" s="49" t="s">
        <v>59</v>
      </c>
      <c r="G217" s="43">
        <v>48857</v>
      </c>
      <c r="H217" s="44" t="s">
        <v>190</v>
      </c>
      <c r="I217" s="45">
        <v>22396</v>
      </c>
      <c r="J217" s="46" t="s">
        <v>195</v>
      </c>
      <c r="K217" s="47">
        <v>62400</v>
      </c>
      <c r="L217" s="53" t="s">
        <v>378</v>
      </c>
      <c r="M217" s="54">
        <v>22194</v>
      </c>
      <c r="N217" s="53" t="s">
        <v>175</v>
      </c>
      <c r="O217" s="54">
        <v>23880</v>
      </c>
      <c r="P217" s="53" t="s">
        <v>179</v>
      </c>
      <c r="Q217" s="54">
        <v>54000</v>
      </c>
      <c r="R217" s="53" t="s">
        <v>360</v>
      </c>
      <c r="S217" s="54">
        <v>10253</v>
      </c>
      <c r="T217" s="53" t="s">
        <v>90</v>
      </c>
      <c r="U217" s="54">
        <v>70062</v>
      </c>
      <c r="V217" s="53" t="s">
        <v>193</v>
      </c>
      <c r="W217" s="54">
        <v>21151</v>
      </c>
      <c r="X217" s="53" t="s">
        <v>167</v>
      </c>
      <c r="Y217" s="54">
        <v>25502</v>
      </c>
      <c r="Z217" s="53" t="s">
        <v>371</v>
      </c>
      <c r="AA217" s="54">
        <v>26772</v>
      </c>
      <c r="AB217" s="53" t="s">
        <v>179</v>
      </c>
      <c r="AC217" s="54">
        <v>57200</v>
      </c>
      <c r="AD217" s="53" t="s">
        <v>329</v>
      </c>
      <c r="AE217" s="54">
        <v>12680</v>
      </c>
      <c r="AF217" s="53" t="s">
        <v>342</v>
      </c>
      <c r="AG217" s="54">
        <v>49450</v>
      </c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</row>
    <row r="218" spans="1:51" ht="15.75">
      <c r="A218" s="39"/>
      <c r="B218" s="39"/>
      <c r="C218" s="39"/>
      <c r="D218" s="40" t="s">
        <v>91</v>
      </c>
      <c r="E218" s="48">
        <v>21990</v>
      </c>
      <c r="F218" s="49" t="s">
        <v>53</v>
      </c>
      <c r="G218" s="43">
        <v>48857</v>
      </c>
      <c r="H218" s="44" t="s">
        <v>364</v>
      </c>
      <c r="I218" s="45">
        <v>22396</v>
      </c>
      <c r="J218" s="46" t="s">
        <v>81</v>
      </c>
      <c r="K218" s="47">
        <v>62400</v>
      </c>
      <c r="L218" s="53" t="s">
        <v>352</v>
      </c>
      <c r="M218" s="54">
        <v>22194</v>
      </c>
      <c r="N218" s="53" t="s">
        <v>403</v>
      </c>
      <c r="O218" s="54">
        <v>23880</v>
      </c>
      <c r="P218" s="53" t="s">
        <v>97</v>
      </c>
      <c r="Q218" s="54">
        <v>54000</v>
      </c>
      <c r="R218" s="53" t="s">
        <v>193</v>
      </c>
      <c r="S218" s="54">
        <v>10253</v>
      </c>
      <c r="T218" s="53" t="s">
        <v>73</v>
      </c>
      <c r="U218" s="54">
        <v>70062</v>
      </c>
      <c r="V218" s="53" t="s">
        <v>134</v>
      </c>
      <c r="W218" s="54">
        <v>21151</v>
      </c>
      <c r="X218" s="53" t="s">
        <v>375</v>
      </c>
      <c r="Y218" s="54">
        <v>25502</v>
      </c>
      <c r="Z218" s="53" t="s">
        <v>157</v>
      </c>
      <c r="AA218" s="54">
        <v>26772</v>
      </c>
      <c r="AB218" s="53" t="s">
        <v>78</v>
      </c>
      <c r="AC218" s="54">
        <v>57200</v>
      </c>
      <c r="AD218" s="53" t="s">
        <v>167</v>
      </c>
      <c r="AE218" s="54">
        <v>9848</v>
      </c>
      <c r="AF218" s="53" t="s">
        <v>55</v>
      </c>
      <c r="AG218" s="54">
        <v>49450</v>
      </c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</row>
    <row r="219" spans="1:51" ht="15.75">
      <c r="A219" s="39"/>
      <c r="B219" s="39"/>
      <c r="C219" s="39"/>
      <c r="D219" s="40" t="s">
        <v>365</v>
      </c>
      <c r="E219" s="48">
        <v>21990</v>
      </c>
      <c r="F219" s="49" t="s">
        <v>100</v>
      </c>
      <c r="G219" s="43">
        <v>48857</v>
      </c>
      <c r="H219" s="44" t="s">
        <v>366</v>
      </c>
      <c r="I219" s="45">
        <v>22396</v>
      </c>
      <c r="J219" s="46" t="s">
        <v>342</v>
      </c>
      <c r="K219" s="47">
        <v>54000</v>
      </c>
      <c r="L219" s="53" t="s">
        <v>310</v>
      </c>
      <c r="M219" s="54">
        <v>19467</v>
      </c>
      <c r="N219" s="53" t="s">
        <v>381</v>
      </c>
      <c r="O219" s="54">
        <v>23880</v>
      </c>
      <c r="P219" s="53" t="s">
        <v>92</v>
      </c>
      <c r="Q219" s="54">
        <v>51000</v>
      </c>
      <c r="R219" s="53" t="s">
        <v>424</v>
      </c>
      <c r="S219" s="54">
        <v>10253</v>
      </c>
      <c r="T219" s="53" t="s">
        <v>182</v>
      </c>
      <c r="U219" s="54">
        <v>70062</v>
      </c>
      <c r="V219" s="53" t="s">
        <v>169</v>
      </c>
      <c r="W219" s="54">
        <v>21151</v>
      </c>
      <c r="X219" s="53" t="s">
        <v>426</v>
      </c>
      <c r="Y219" s="54">
        <v>25502</v>
      </c>
      <c r="Z219" s="53" t="s">
        <v>169</v>
      </c>
      <c r="AA219" s="54">
        <v>21988</v>
      </c>
      <c r="AB219" s="53" t="s">
        <v>379</v>
      </c>
      <c r="AC219" s="54">
        <v>49200</v>
      </c>
      <c r="AD219" s="53" t="s">
        <v>139</v>
      </c>
      <c r="AE219" s="54">
        <v>9848</v>
      </c>
      <c r="AF219" s="53" t="s">
        <v>331</v>
      </c>
      <c r="AG219" s="54">
        <v>49450</v>
      </c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1:51" ht="15.75">
      <c r="A220" s="39"/>
      <c r="B220" s="39"/>
      <c r="C220" s="39"/>
      <c r="D220" s="40" t="s">
        <v>276</v>
      </c>
      <c r="E220" s="48">
        <v>21990</v>
      </c>
      <c r="F220" s="49" t="s">
        <v>123</v>
      </c>
      <c r="G220" s="43">
        <v>48857</v>
      </c>
      <c r="H220" s="44" t="s">
        <v>69</v>
      </c>
      <c r="I220" s="45">
        <v>22396</v>
      </c>
      <c r="J220" s="46" t="s">
        <v>85</v>
      </c>
      <c r="K220" s="47">
        <v>52000</v>
      </c>
      <c r="L220" s="53" t="s">
        <v>136</v>
      </c>
      <c r="M220" s="54">
        <v>19467</v>
      </c>
      <c r="N220" s="53" t="s">
        <v>371</v>
      </c>
      <c r="O220" s="54">
        <v>23880</v>
      </c>
      <c r="P220" s="53" t="s">
        <v>79</v>
      </c>
      <c r="Q220" s="54">
        <v>49000</v>
      </c>
      <c r="R220" s="53" t="s">
        <v>376</v>
      </c>
      <c r="S220" s="54">
        <v>10253</v>
      </c>
      <c r="T220" s="53" t="s">
        <v>50</v>
      </c>
      <c r="U220" s="54">
        <v>70062</v>
      </c>
      <c r="V220" s="53" t="s">
        <v>426</v>
      </c>
      <c r="W220" s="54">
        <v>21151</v>
      </c>
      <c r="X220" s="53" t="s">
        <v>91</v>
      </c>
      <c r="Y220" s="54">
        <v>25502</v>
      </c>
      <c r="Z220" s="53" t="s">
        <v>92</v>
      </c>
      <c r="AA220" s="54">
        <v>21988</v>
      </c>
      <c r="AB220" s="53" t="s">
        <v>69</v>
      </c>
      <c r="AC220" s="54">
        <v>48000</v>
      </c>
      <c r="AD220" s="53" t="s">
        <v>399</v>
      </c>
      <c r="AE220" s="54">
        <v>9848</v>
      </c>
      <c r="AF220" s="53" t="s">
        <v>87</v>
      </c>
      <c r="AG220" s="54">
        <v>49450</v>
      </c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</row>
    <row r="221" spans="1:51" ht="15.75">
      <c r="A221" s="39"/>
      <c r="B221" s="39"/>
      <c r="C221" s="39"/>
      <c r="D221" s="40" t="s">
        <v>367</v>
      </c>
      <c r="E221" s="48">
        <v>21990</v>
      </c>
      <c r="F221" s="49" t="s">
        <v>97</v>
      </c>
      <c r="G221" s="43">
        <v>48857</v>
      </c>
      <c r="H221" s="44" t="s">
        <v>106</v>
      </c>
      <c r="I221" s="45">
        <v>20529</v>
      </c>
      <c r="J221" s="46" t="s">
        <v>368</v>
      </c>
      <c r="K221" s="51" t="s">
        <v>369</v>
      </c>
      <c r="L221" s="53" t="s">
        <v>399</v>
      </c>
      <c r="M221" s="54">
        <v>19467</v>
      </c>
      <c r="N221" s="53" t="s">
        <v>390</v>
      </c>
      <c r="O221" s="54">
        <v>21390</v>
      </c>
      <c r="P221" s="53" t="s">
        <v>82</v>
      </c>
      <c r="Q221" s="54">
        <v>49000</v>
      </c>
      <c r="R221" s="53" t="s">
        <v>425</v>
      </c>
      <c r="S221" s="54">
        <v>10253</v>
      </c>
      <c r="T221" s="53" t="s">
        <v>195</v>
      </c>
      <c r="U221" s="54">
        <v>60250</v>
      </c>
      <c r="V221" s="53" t="s">
        <v>390</v>
      </c>
      <c r="W221" s="54">
        <v>21151</v>
      </c>
      <c r="X221" s="53" t="s">
        <v>341</v>
      </c>
      <c r="Y221" s="54">
        <v>21521</v>
      </c>
      <c r="Z221" s="53" t="s">
        <v>249</v>
      </c>
      <c r="AA221" s="54">
        <v>21988</v>
      </c>
      <c r="AB221" s="53" t="s">
        <v>82</v>
      </c>
      <c r="AC221" s="54">
        <v>47200</v>
      </c>
      <c r="AD221" s="53" t="s">
        <v>413</v>
      </c>
      <c r="AE221" s="54">
        <v>9848</v>
      </c>
      <c r="AF221" s="53" t="s">
        <v>67</v>
      </c>
      <c r="AG221" s="54">
        <v>49450</v>
      </c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</row>
    <row r="222" spans="1:51" ht="15.75">
      <c r="A222" s="39"/>
      <c r="B222" s="39"/>
      <c r="C222" s="39"/>
      <c r="D222" s="40" t="s">
        <v>191</v>
      </c>
      <c r="E222" s="48">
        <v>21990</v>
      </c>
      <c r="F222" s="49" t="s">
        <v>87</v>
      </c>
      <c r="G222" s="43">
        <v>48857</v>
      </c>
      <c r="H222" s="44" t="s">
        <v>98</v>
      </c>
      <c r="I222" s="45">
        <v>20529</v>
      </c>
      <c r="J222" s="39"/>
      <c r="K222" s="39"/>
      <c r="L222" s="53" t="s">
        <v>245</v>
      </c>
      <c r="M222" s="54">
        <v>19467</v>
      </c>
      <c r="N222" s="53" t="s">
        <v>404</v>
      </c>
      <c r="O222" s="54">
        <v>21390</v>
      </c>
      <c r="P222" s="53" t="s">
        <v>331</v>
      </c>
      <c r="Q222" s="54">
        <v>49000</v>
      </c>
      <c r="R222" s="53" t="s">
        <v>341</v>
      </c>
      <c r="S222" s="54">
        <v>9400</v>
      </c>
      <c r="T222" s="53" t="s">
        <v>366</v>
      </c>
      <c r="U222" s="54">
        <v>57500</v>
      </c>
      <c r="V222" s="53" t="s">
        <v>381</v>
      </c>
      <c r="W222" s="54">
        <v>19404</v>
      </c>
      <c r="X222" s="53" t="s">
        <v>327</v>
      </c>
      <c r="Y222" s="54">
        <v>21521</v>
      </c>
      <c r="Z222" s="53" t="s">
        <v>299</v>
      </c>
      <c r="AA222" s="54">
        <v>21988</v>
      </c>
      <c r="AB222" s="53" t="s">
        <v>196</v>
      </c>
      <c r="AC222" s="54">
        <v>46000</v>
      </c>
      <c r="AD222" s="53" t="s">
        <v>385</v>
      </c>
      <c r="AE222" s="54">
        <v>9848</v>
      </c>
      <c r="AF222" s="53" t="s">
        <v>339</v>
      </c>
      <c r="AG222" s="54">
        <v>49450</v>
      </c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</row>
    <row r="223" spans="1:51" ht="15.75">
      <c r="A223" s="39"/>
      <c r="B223" s="39"/>
      <c r="C223" s="39"/>
      <c r="D223" s="40" t="s">
        <v>370</v>
      </c>
      <c r="E223" s="48">
        <v>21990</v>
      </c>
      <c r="F223" s="49" t="s">
        <v>169</v>
      </c>
      <c r="G223" s="43">
        <v>48857</v>
      </c>
      <c r="H223" s="44" t="s">
        <v>198</v>
      </c>
      <c r="I223" s="45">
        <v>20529</v>
      </c>
      <c r="J223" s="39"/>
      <c r="K223" s="39"/>
      <c r="L223" s="53" t="s">
        <v>332</v>
      </c>
      <c r="M223" s="54">
        <v>19467</v>
      </c>
      <c r="N223" s="53" t="s">
        <v>386</v>
      </c>
      <c r="O223" s="54">
        <v>21390</v>
      </c>
      <c r="P223" s="53" t="s">
        <v>182</v>
      </c>
      <c r="Q223" s="54">
        <v>47000</v>
      </c>
      <c r="R223" s="53" t="s">
        <v>426</v>
      </c>
      <c r="S223" s="54">
        <v>9400</v>
      </c>
      <c r="T223" s="53" t="s">
        <v>144</v>
      </c>
      <c r="U223" s="54">
        <v>57500</v>
      </c>
      <c r="V223" s="53" t="s">
        <v>405</v>
      </c>
      <c r="W223" s="54">
        <v>19404</v>
      </c>
      <c r="X223" s="53" t="s">
        <v>388</v>
      </c>
      <c r="Y223" s="54">
        <v>21521</v>
      </c>
      <c r="Z223" s="53" t="s">
        <v>378</v>
      </c>
      <c r="AA223" s="54">
        <v>21988</v>
      </c>
      <c r="AB223" s="53" t="s">
        <v>335</v>
      </c>
      <c r="AC223" s="54">
        <v>46000</v>
      </c>
      <c r="AD223" s="53" t="s">
        <v>98</v>
      </c>
      <c r="AE223" s="54">
        <v>9280</v>
      </c>
      <c r="AF223" s="53" t="s">
        <v>104</v>
      </c>
      <c r="AG223" s="54">
        <v>46200</v>
      </c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</row>
    <row r="224" spans="1:51" ht="15.75">
      <c r="A224" s="39"/>
      <c r="B224" s="39"/>
      <c r="C224" s="39"/>
      <c r="D224" s="40" t="s">
        <v>85</v>
      </c>
      <c r="E224" s="48">
        <v>20340</v>
      </c>
      <c r="F224" s="49" t="s">
        <v>76</v>
      </c>
      <c r="G224" s="43">
        <v>42500</v>
      </c>
      <c r="H224" s="44" t="s">
        <v>122</v>
      </c>
      <c r="I224" s="45">
        <v>20529</v>
      </c>
      <c r="J224" s="39"/>
      <c r="K224" s="39"/>
      <c r="L224" s="53" t="s">
        <v>157</v>
      </c>
      <c r="M224" s="54">
        <v>19467</v>
      </c>
      <c r="N224" s="53" t="s">
        <v>357</v>
      </c>
      <c r="O224" s="54">
        <v>20700</v>
      </c>
      <c r="P224" s="53" t="s">
        <v>191</v>
      </c>
      <c r="Q224" s="54">
        <v>46000</v>
      </c>
      <c r="R224" s="53" t="s">
        <v>263</v>
      </c>
      <c r="S224" s="54">
        <v>9400</v>
      </c>
      <c r="T224" s="53" t="s">
        <v>110</v>
      </c>
      <c r="U224" s="54">
        <v>57500</v>
      </c>
      <c r="V224" s="53" t="s">
        <v>136</v>
      </c>
      <c r="W224" s="54">
        <v>19404</v>
      </c>
      <c r="X224" s="53" t="s">
        <v>336</v>
      </c>
      <c r="Y224" s="54">
        <v>21521</v>
      </c>
      <c r="Z224" s="53" t="s">
        <v>355</v>
      </c>
      <c r="AA224" s="54">
        <v>21988</v>
      </c>
      <c r="AB224" s="53" t="s">
        <v>53</v>
      </c>
      <c r="AC224" s="54">
        <v>46000</v>
      </c>
      <c r="AD224" s="53" t="s">
        <v>394</v>
      </c>
      <c r="AE224" s="54">
        <v>9280</v>
      </c>
      <c r="AF224" s="53" t="s">
        <v>51</v>
      </c>
      <c r="AG224" s="54">
        <v>46200</v>
      </c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</row>
    <row r="225" spans="1:51" ht="15.75">
      <c r="A225" s="39"/>
      <c r="B225" s="39"/>
      <c r="C225" s="39"/>
      <c r="D225" s="40" t="s">
        <v>98</v>
      </c>
      <c r="E225" s="48">
        <v>20340</v>
      </c>
      <c r="F225" s="49" t="s">
        <v>299</v>
      </c>
      <c r="G225" s="43">
        <v>42500</v>
      </c>
      <c r="H225" s="44" t="s">
        <v>155</v>
      </c>
      <c r="I225" s="45">
        <v>20529</v>
      </c>
      <c r="J225" s="39"/>
      <c r="K225" s="39"/>
      <c r="L225" s="53" t="s">
        <v>305</v>
      </c>
      <c r="M225" s="54">
        <v>18630</v>
      </c>
      <c r="N225" s="53" t="s">
        <v>271</v>
      </c>
      <c r="O225" s="54">
        <v>20700</v>
      </c>
      <c r="P225" s="53" t="s">
        <v>335</v>
      </c>
      <c r="Q225" s="54">
        <v>44500</v>
      </c>
      <c r="R225" s="53" t="s">
        <v>427</v>
      </c>
      <c r="S225" s="54">
        <v>9160</v>
      </c>
      <c r="T225" s="53" t="s">
        <v>81</v>
      </c>
      <c r="U225" s="54">
        <v>57500</v>
      </c>
      <c r="V225" s="53" t="s">
        <v>138</v>
      </c>
      <c r="W225" s="54">
        <v>19404</v>
      </c>
      <c r="X225" s="53" t="s">
        <v>100</v>
      </c>
      <c r="Y225" s="54">
        <v>20475</v>
      </c>
      <c r="Z225" s="53" t="s">
        <v>106</v>
      </c>
      <c r="AA225" s="54">
        <v>21988</v>
      </c>
      <c r="AB225" s="53" t="s">
        <v>397</v>
      </c>
      <c r="AC225" s="54">
        <v>45000</v>
      </c>
      <c r="AD225" s="53" t="s">
        <v>136</v>
      </c>
      <c r="AE225" s="54">
        <v>9280</v>
      </c>
      <c r="AF225" s="53" t="s">
        <v>383</v>
      </c>
      <c r="AG225" s="54">
        <v>46200</v>
      </c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1:51" ht="15.75">
      <c r="A226" s="39"/>
      <c r="B226" s="39"/>
      <c r="C226" s="39"/>
      <c r="D226" s="40" t="s">
        <v>144</v>
      </c>
      <c r="E226" s="48">
        <v>20340</v>
      </c>
      <c r="F226" s="49" t="s">
        <v>105</v>
      </c>
      <c r="G226" s="43">
        <v>42500</v>
      </c>
      <c r="H226" s="44" t="s">
        <v>249</v>
      </c>
      <c r="I226" s="45">
        <v>20529</v>
      </c>
      <c r="J226" s="39"/>
      <c r="K226" s="39"/>
      <c r="L226" s="53" t="s">
        <v>359</v>
      </c>
      <c r="M226" s="54">
        <v>18630</v>
      </c>
      <c r="N226" s="53" t="s">
        <v>87</v>
      </c>
      <c r="O226" s="54">
        <v>20700</v>
      </c>
      <c r="P226" s="53" t="s">
        <v>119</v>
      </c>
      <c r="Q226" s="54">
        <v>44500</v>
      </c>
      <c r="R226" s="53" t="s">
        <v>428</v>
      </c>
      <c r="S226" s="54">
        <v>9160</v>
      </c>
      <c r="T226" s="53" t="s">
        <v>165</v>
      </c>
      <c r="U226" s="54">
        <v>57500</v>
      </c>
      <c r="V226" s="53" t="s">
        <v>410</v>
      </c>
      <c r="W226" s="54">
        <v>19404</v>
      </c>
      <c r="X226" s="53" t="s">
        <v>365</v>
      </c>
      <c r="Y226" s="54">
        <v>20475</v>
      </c>
      <c r="Z226" s="53" t="s">
        <v>189</v>
      </c>
      <c r="AA226" s="54">
        <v>20148</v>
      </c>
      <c r="AB226" s="53" t="s">
        <v>445</v>
      </c>
      <c r="AC226" s="54">
        <v>45000</v>
      </c>
      <c r="AD226" s="53" t="s">
        <v>358</v>
      </c>
      <c r="AE226" s="54">
        <v>9280</v>
      </c>
      <c r="AF226" s="53" t="s">
        <v>58</v>
      </c>
      <c r="AG226" s="54">
        <v>44800</v>
      </c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1:51" ht="15.75">
      <c r="A227" s="39"/>
      <c r="B227" s="39"/>
      <c r="C227" s="39"/>
      <c r="D227" s="40" t="s">
        <v>52</v>
      </c>
      <c r="E227" s="48">
        <v>20340</v>
      </c>
      <c r="F227" s="49" t="s">
        <v>120</v>
      </c>
      <c r="G227" s="43">
        <v>42500</v>
      </c>
      <c r="H227" s="44" t="s">
        <v>99</v>
      </c>
      <c r="I227" s="45">
        <v>20529</v>
      </c>
      <c r="J227" s="39"/>
      <c r="K227" s="39"/>
      <c r="L227" s="53" t="s">
        <v>241</v>
      </c>
      <c r="M227" s="54">
        <v>18063</v>
      </c>
      <c r="N227" s="53" t="s">
        <v>405</v>
      </c>
      <c r="O227" s="54">
        <v>20700</v>
      </c>
      <c r="P227" s="39"/>
      <c r="Q227" s="39"/>
      <c r="R227" s="53" t="s">
        <v>396</v>
      </c>
      <c r="S227" s="54">
        <v>9160</v>
      </c>
      <c r="T227" s="53" t="s">
        <v>249</v>
      </c>
      <c r="U227" s="54">
        <v>57500</v>
      </c>
      <c r="V227" s="53" t="s">
        <v>357</v>
      </c>
      <c r="W227" s="54">
        <v>19404</v>
      </c>
      <c r="X227" s="53" t="s">
        <v>351</v>
      </c>
      <c r="Y227" s="54">
        <v>20475</v>
      </c>
      <c r="Z227" s="53" t="s">
        <v>354</v>
      </c>
      <c r="AA227" s="54">
        <v>20148</v>
      </c>
      <c r="AB227" s="53" t="s">
        <v>172</v>
      </c>
      <c r="AC227" s="54">
        <v>44400</v>
      </c>
      <c r="AD227" s="53" t="s">
        <v>411</v>
      </c>
      <c r="AE227" s="54">
        <v>8960</v>
      </c>
      <c r="AF227" s="53" t="s">
        <v>359</v>
      </c>
      <c r="AG227" s="54">
        <v>44800</v>
      </c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1:51" ht="15.75">
      <c r="A228" s="39"/>
      <c r="B228" s="39"/>
      <c r="C228" s="39"/>
      <c r="D228" s="40" t="s">
        <v>357</v>
      </c>
      <c r="E228" s="48">
        <v>20340</v>
      </c>
      <c r="F228" s="49" t="s">
        <v>156</v>
      </c>
      <c r="G228" s="43">
        <v>38250</v>
      </c>
      <c r="H228" s="44" t="s">
        <v>83</v>
      </c>
      <c r="I228" s="45">
        <v>19448</v>
      </c>
      <c r="J228" s="39"/>
      <c r="K228" s="39"/>
      <c r="L228" s="53" t="s">
        <v>349</v>
      </c>
      <c r="M228" s="54">
        <v>18063</v>
      </c>
      <c r="N228" s="53" t="s">
        <v>387</v>
      </c>
      <c r="O228" s="54">
        <v>20160</v>
      </c>
      <c r="P228" s="39"/>
      <c r="Q228" s="39"/>
      <c r="R228" s="53" t="s">
        <v>388</v>
      </c>
      <c r="S228" s="54">
        <v>8800</v>
      </c>
      <c r="T228" s="53" t="s">
        <v>361</v>
      </c>
      <c r="U228" s="54">
        <v>57500</v>
      </c>
      <c r="V228" s="53" t="s">
        <v>407</v>
      </c>
      <c r="W228" s="54">
        <v>19404</v>
      </c>
      <c r="X228" s="53" t="s">
        <v>415</v>
      </c>
      <c r="Y228" s="54">
        <v>20475</v>
      </c>
      <c r="Z228" s="53" t="s">
        <v>336</v>
      </c>
      <c r="AA228" s="54">
        <v>20148</v>
      </c>
      <c r="AB228" s="53" t="s">
        <v>443</v>
      </c>
      <c r="AC228" s="54">
        <v>0</v>
      </c>
      <c r="AD228" s="53" t="s">
        <v>420</v>
      </c>
      <c r="AE228" s="54">
        <v>8960</v>
      </c>
      <c r="AF228" s="53" t="s">
        <v>112</v>
      </c>
      <c r="AG228" s="54">
        <v>44800</v>
      </c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</row>
    <row r="229" spans="1:51" ht="15.75">
      <c r="A229" s="39"/>
      <c r="B229" s="39"/>
      <c r="C229" s="39"/>
      <c r="D229" s="40" t="s">
        <v>371</v>
      </c>
      <c r="E229" s="48">
        <v>20340</v>
      </c>
      <c r="F229" s="49" t="s">
        <v>112</v>
      </c>
      <c r="G229" s="43">
        <v>38250</v>
      </c>
      <c r="H229" s="44" t="s">
        <v>349</v>
      </c>
      <c r="I229" s="45">
        <v>19448</v>
      </c>
      <c r="J229" s="39"/>
      <c r="K229" s="39"/>
      <c r="L229" s="53" t="s">
        <v>345</v>
      </c>
      <c r="M229" s="54">
        <v>18063</v>
      </c>
      <c r="N229" s="53" t="s">
        <v>313</v>
      </c>
      <c r="O229" s="54">
        <v>20160</v>
      </c>
      <c r="P229" s="39"/>
      <c r="Q229" s="39"/>
      <c r="R229" s="53" t="s">
        <v>429</v>
      </c>
      <c r="S229" s="54">
        <v>8800</v>
      </c>
      <c r="T229" s="53" t="s">
        <v>272</v>
      </c>
      <c r="U229" s="54">
        <v>57500</v>
      </c>
      <c r="V229" s="53" t="s">
        <v>365</v>
      </c>
      <c r="W229" s="54">
        <v>18564</v>
      </c>
      <c r="X229" s="53" t="s">
        <v>378</v>
      </c>
      <c r="Y229" s="54">
        <v>20475</v>
      </c>
      <c r="Z229" s="53" t="s">
        <v>344</v>
      </c>
      <c r="AA229" s="54">
        <v>20148</v>
      </c>
      <c r="AB229" s="39"/>
      <c r="AC229" s="39"/>
      <c r="AD229" s="53" t="s">
        <v>123</v>
      </c>
      <c r="AE229" s="54">
        <v>8960</v>
      </c>
      <c r="AF229" s="53" t="s">
        <v>97</v>
      </c>
      <c r="AG229" s="54">
        <v>44800</v>
      </c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1:51" ht="15.75">
      <c r="A230" s="39"/>
      <c r="B230" s="39"/>
      <c r="C230" s="39"/>
      <c r="D230" s="40" t="s">
        <v>46</v>
      </c>
      <c r="E230" s="48">
        <v>20340</v>
      </c>
      <c r="F230" s="49" t="s">
        <v>128</v>
      </c>
      <c r="G230" s="43">
        <v>38250</v>
      </c>
      <c r="H230" s="44" t="s">
        <v>231</v>
      </c>
      <c r="I230" s="45">
        <v>19448</v>
      </c>
      <c r="J230" s="39"/>
      <c r="K230" s="39"/>
      <c r="L230" s="53" t="s">
        <v>190</v>
      </c>
      <c r="M230" s="54">
        <v>18063</v>
      </c>
      <c r="N230" s="53" t="s">
        <v>168</v>
      </c>
      <c r="O230" s="54">
        <v>19800</v>
      </c>
      <c r="P230" s="39"/>
      <c r="Q230" s="39"/>
      <c r="R230" s="53" t="s">
        <v>430</v>
      </c>
      <c r="S230" s="54">
        <v>8800</v>
      </c>
      <c r="T230" s="53" t="s">
        <v>70</v>
      </c>
      <c r="U230" s="54">
        <v>55000</v>
      </c>
      <c r="V230" s="53" t="s">
        <v>350</v>
      </c>
      <c r="W230" s="54">
        <v>18564</v>
      </c>
      <c r="X230" s="53" t="s">
        <v>264</v>
      </c>
      <c r="Y230" s="54">
        <v>20475</v>
      </c>
      <c r="Z230" s="53" t="s">
        <v>276</v>
      </c>
      <c r="AA230" s="54">
        <v>20148</v>
      </c>
      <c r="AB230" s="39"/>
      <c r="AC230" s="39"/>
      <c r="AD230" s="53" t="s">
        <v>452</v>
      </c>
      <c r="AE230" s="54">
        <v>8960</v>
      </c>
      <c r="AF230" s="53" t="s">
        <v>335</v>
      </c>
      <c r="AG230" s="54">
        <v>43600</v>
      </c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</row>
    <row r="231" spans="1:51" ht="15.75">
      <c r="A231" s="39"/>
      <c r="B231" s="39"/>
      <c r="C231" s="39"/>
      <c r="D231" s="40" t="s">
        <v>372</v>
      </c>
      <c r="E231" s="48">
        <v>20340</v>
      </c>
      <c r="F231" s="49" t="s">
        <v>263</v>
      </c>
      <c r="G231" s="43">
        <v>38250</v>
      </c>
      <c r="H231" s="44" t="s">
        <v>120</v>
      </c>
      <c r="I231" s="45">
        <v>19448</v>
      </c>
      <c r="J231" s="39"/>
      <c r="K231" s="39"/>
      <c r="L231" s="53" t="s">
        <v>343</v>
      </c>
      <c r="M231" s="54">
        <v>18063</v>
      </c>
      <c r="N231" s="53" t="s">
        <v>79</v>
      </c>
      <c r="O231" s="54">
        <v>19800</v>
      </c>
      <c r="P231" s="39"/>
      <c r="Q231" s="39"/>
      <c r="R231" s="53" t="s">
        <v>244</v>
      </c>
      <c r="S231" s="54">
        <v>8800</v>
      </c>
      <c r="T231" s="53" t="s">
        <v>334</v>
      </c>
      <c r="U231" s="54">
        <v>55000</v>
      </c>
      <c r="V231" s="53" t="s">
        <v>91</v>
      </c>
      <c r="W231" s="54">
        <v>18564</v>
      </c>
      <c r="X231" s="53" t="s">
        <v>169</v>
      </c>
      <c r="Y231" s="54">
        <v>20475</v>
      </c>
      <c r="Z231" s="53" t="s">
        <v>177</v>
      </c>
      <c r="AA231" s="54">
        <v>20148</v>
      </c>
      <c r="AB231" s="39"/>
      <c r="AC231" s="39"/>
      <c r="AD231" s="53" t="s">
        <v>337</v>
      </c>
      <c r="AE231" s="54">
        <v>8720</v>
      </c>
      <c r="AF231" s="53" t="s">
        <v>110</v>
      </c>
      <c r="AG231" s="54">
        <v>43600</v>
      </c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1:51" ht="30.75">
      <c r="A232" s="39"/>
      <c r="B232" s="39"/>
      <c r="C232" s="39"/>
      <c r="D232" s="40" t="s">
        <v>141</v>
      </c>
      <c r="E232" s="48">
        <v>19080</v>
      </c>
      <c r="F232" s="49" t="s">
        <v>58</v>
      </c>
      <c r="G232" s="43">
        <v>38250</v>
      </c>
      <c r="H232" s="44" t="s">
        <v>373</v>
      </c>
      <c r="I232" s="45">
        <v>19448</v>
      </c>
      <c r="J232" s="39"/>
      <c r="K232" s="39"/>
      <c r="L232" s="53" t="s">
        <v>400</v>
      </c>
      <c r="M232" s="54">
        <v>17577</v>
      </c>
      <c r="N232" s="53" t="s">
        <v>46</v>
      </c>
      <c r="O232" s="54">
        <v>19440</v>
      </c>
      <c r="P232" s="39"/>
      <c r="Q232" s="39"/>
      <c r="R232" s="53" t="s">
        <v>337</v>
      </c>
      <c r="S232" s="54">
        <v>8800</v>
      </c>
      <c r="T232" s="53" t="s">
        <v>106</v>
      </c>
      <c r="U232" s="54">
        <v>53500</v>
      </c>
      <c r="V232" s="53" t="s">
        <v>67</v>
      </c>
      <c r="W232" s="54">
        <v>18060</v>
      </c>
      <c r="X232" s="53" t="s">
        <v>227</v>
      </c>
      <c r="Y232" s="54">
        <v>19383</v>
      </c>
      <c r="Z232" s="53" t="s">
        <v>370</v>
      </c>
      <c r="AA232" s="54">
        <v>20148</v>
      </c>
      <c r="AB232" s="39"/>
      <c r="AC232" s="39"/>
      <c r="AD232" s="53" t="s">
        <v>393</v>
      </c>
      <c r="AE232" s="54">
        <v>8720</v>
      </c>
      <c r="AF232" s="53" t="s">
        <v>60</v>
      </c>
      <c r="AG232" s="54">
        <v>42600</v>
      </c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</row>
    <row r="233" spans="1:51" ht="15.75">
      <c r="A233" s="39"/>
      <c r="B233" s="39"/>
      <c r="C233" s="39"/>
      <c r="D233" s="40" t="s">
        <v>374</v>
      </c>
      <c r="E233" s="48">
        <v>19080</v>
      </c>
      <c r="F233" s="49" t="s">
        <v>48</v>
      </c>
      <c r="G233" s="43">
        <v>38250</v>
      </c>
      <c r="H233" s="44" t="s">
        <v>375</v>
      </c>
      <c r="I233" s="45">
        <v>18920</v>
      </c>
      <c r="J233" s="39"/>
      <c r="K233" s="39"/>
      <c r="L233" s="39"/>
      <c r="M233" s="39"/>
      <c r="N233" s="53" t="s">
        <v>122</v>
      </c>
      <c r="O233" s="54">
        <v>19440</v>
      </c>
      <c r="P233" s="39"/>
      <c r="Q233" s="39"/>
      <c r="R233" s="53" t="s">
        <v>431</v>
      </c>
      <c r="S233" s="54">
        <v>8800</v>
      </c>
      <c r="T233" s="53" t="s">
        <v>299</v>
      </c>
      <c r="U233" s="54">
        <v>53500</v>
      </c>
      <c r="V233" s="53" t="s">
        <v>351</v>
      </c>
      <c r="W233" s="54">
        <v>18060</v>
      </c>
      <c r="X233" s="53" t="s">
        <v>89</v>
      </c>
      <c r="Y233" s="54">
        <v>19383</v>
      </c>
      <c r="Z233" s="53" t="s">
        <v>430</v>
      </c>
      <c r="AA233" s="54">
        <v>20148</v>
      </c>
      <c r="AB233" s="39"/>
      <c r="AC233" s="39"/>
      <c r="AD233" s="53" t="s">
        <v>453</v>
      </c>
      <c r="AE233" s="54">
        <v>8600</v>
      </c>
      <c r="AF233" s="53" t="s">
        <v>83</v>
      </c>
      <c r="AG233" s="54">
        <v>42600</v>
      </c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1:51" ht="15.75">
      <c r="A234" s="39"/>
      <c r="B234" s="39"/>
      <c r="C234" s="39"/>
      <c r="D234" s="40" t="s">
        <v>376</v>
      </c>
      <c r="E234" s="48">
        <v>19080</v>
      </c>
      <c r="F234" s="49" t="s">
        <v>266</v>
      </c>
      <c r="G234" s="43">
        <v>38250</v>
      </c>
      <c r="H234" s="44" t="s">
        <v>377</v>
      </c>
      <c r="I234" s="45">
        <v>18392</v>
      </c>
      <c r="J234" s="39"/>
      <c r="K234" s="39"/>
      <c r="L234" s="39"/>
      <c r="M234" s="39"/>
      <c r="N234" s="53" t="s">
        <v>182</v>
      </c>
      <c r="O234" s="54">
        <v>19170</v>
      </c>
      <c r="P234" s="39"/>
      <c r="Q234" s="39"/>
      <c r="R234" s="53" t="s">
        <v>401</v>
      </c>
      <c r="S234" s="54">
        <v>8520</v>
      </c>
      <c r="T234" s="53" t="s">
        <v>51</v>
      </c>
      <c r="U234" s="54">
        <v>53500</v>
      </c>
      <c r="V234" s="53" t="s">
        <v>114</v>
      </c>
      <c r="W234" s="54">
        <v>18060</v>
      </c>
      <c r="X234" s="53" t="s">
        <v>356</v>
      </c>
      <c r="Y234" s="54">
        <v>19383</v>
      </c>
      <c r="Z234" s="53" t="s">
        <v>245</v>
      </c>
      <c r="AA234" s="54">
        <v>20148</v>
      </c>
      <c r="AB234" s="39"/>
      <c r="AC234" s="39"/>
      <c r="AD234" s="53" t="s">
        <v>438</v>
      </c>
      <c r="AE234" s="54">
        <v>8520</v>
      </c>
      <c r="AF234" s="53" t="s">
        <v>81</v>
      </c>
      <c r="AG234" s="54">
        <v>42600</v>
      </c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1:51" ht="15.75">
      <c r="A235" s="39"/>
      <c r="B235" s="39"/>
      <c r="C235" s="39"/>
      <c r="D235" s="40" t="s">
        <v>78</v>
      </c>
      <c r="E235" s="48">
        <v>19080</v>
      </c>
      <c r="F235" s="49" t="s">
        <v>70</v>
      </c>
      <c r="G235" s="43">
        <v>38250</v>
      </c>
      <c r="H235" s="44" t="s">
        <v>100</v>
      </c>
      <c r="I235" s="45">
        <v>18392</v>
      </c>
      <c r="J235" s="39"/>
      <c r="K235" s="39"/>
      <c r="L235" s="39"/>
      <c r="M235" s="39"/>
      <c r="N235" s="53" t="s">
        <v>148</v>
      </c>
      <c r="O235" s="54">
        <v>18900</v>
      </c>
      <c r="P235" s="39"/>
      <c r="Q235" s="39"/>
      <c r="R235" s="53" t="s">
        <v>399</v>
      </c>
      <c r="S235" s="54">
        <v>8360</v>
      </c>
      <c r="T235" s="53" t="s">
        <v>208</v>
      </c>
      <c r="U235" s="54">
        <v>53500</v>
      </c>
      <c r="V235" s="53" t="s">
        <v>358</v>
      </c>
      <c r="W235" s="54">
        <v>17388</v>
      </c>
      <c r="X235" s="53" t="s">
        <v>98</v>
      </c>
      <c r="Y235" s="54">
        <v>19383</v>
      </c>
      <c r="Z235" s="53" t="s">
        <v>360</v>
      </c>
      <c r="AA235" s="54">
        <v>20148</v>
      </c>
      <c r="AB235" s="39"/>
      <c r="AC235" s="39"/>
      <c r="AD235" s="53" t="s">
        <v>305</v>
      </c>
      <c r="AE235" s="54">
        <v>8360</v>
      </c>
      <c r="AF235" s="53" t="s">
        <v>130</v>
      </c>
      <c r="AG235" s="54">
        <v>41800</v>
      </c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</row>
    <row r="236" spans="1:51" ht="15.75">
      <c r="A236" s="39"/>
      <c r="B236" s="39"/>
      <c r="C236" s="39"/>
      <c r="D236" s="40" t="s">
        <v>56</v>
      </c>
      <c r="E236" s="48">
        <v>19080</v>
      </c>
      <c r="F236" s="49" t="s">
        <v>54</v>
      </c>
      <c r="G236" s="43">
        <v>35312</v>
      </c>
      <c r="H236" s="44" t="s">
        <v>208</v>
      </c>
      <c r="I236" s="45">
        <v>18392</v>
      </c>
      <c r="J236" s="39"/>
      <c r="K236" s="39"/>
      <c r="L236" s="39"/>
      <c r="M236" s="39"/>
      <c r="N236" s="53" t="s">
        <v>91</v>
      </c>
      <c r="O236" s="54">
        <v>18900</v>
      </c>
      <c r="P236" s="39"/>
      <c r="Q236" s="39"/>
      <c r="R236" s="53" t="s">
        <v>432</v>
      </c>
      <c r="S236" s="54">
        <v>8360</v>
      </c>
      <c r="T236" s="53" t="s">
        <v>388</v>
      </c>
      <c r="U236" s="54">
        <v>51500</v>
      </c>
      <c r="V236" s="53" t="s">
        <v>388</v>
      </c>
      <c r="W236" s="54">
        <v>17388</v>
      </c>
      <c r="X236" s="53" t="s">
        <v>422</v>
      </c>
      <c r="Y236" s="54">
        <v>19383</v>
      </c>
      <c r="Z236" s="53" t="s">
        <v>184</v>
      </c>
      <c r="AA236" s="54">
        <v>20148</v>
      </c>
      <c r="AB236" s="39"/>
      <c r="AC236" s="39"/>
      <c r="AD236" s="53" t="s">
        <v>193</v>
      </c>
      <c r="AE236" s="54">
        <v>8360</v>
      </c>
      <c r="AF236" s="53" t="s">
        <v>132</v>
      </c>
      <c r="AG236" s="54">
        <v>41400</v>
      </c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1:51" ht="15.75">
      <c r="A237" s="39"/>
      <c r="B237" s="39"/>
      <c r="C237" s="39"/>
      <c r="D237" s="40" t="s">
        <v>378</v>
      </c>
      <c r="E237" s="48">
        <v>19080</v>
      </c>
      <c r="F237" s="49" t="s">
        <v>127</v>
      </c>
      <c r="G237" s="43">
        <v>35312</v>
      </c>
      <c r="H237" s="44" t="s">
        <v>127</v>
      </c>
      <c r="I237" s="45">
        <v>18392</v>
      </c>
      <c r="J237" s="39"/>
      <c r="K237" s="39"/>
      <c r="L237" s="39"/>
      <c r="M237" s="39"/>
      <c r="N237" s="39"/>
      <c r="O237" s="39"/>
      <c r="P237" s="39"/>
      <c r="Q237" s="39"/>
      <c r="R237" s="53" t="s">
        <v>433</v>
      </c>
      <c r="S237" s="54">
        <v>8360</v>
      </c>
      <c r="T237" s="53" t="s">
        <v>52</v>
      </c>
      <c r="U237" s="54">
        <v>51500</v>
      </c>
      <c r="V237" s="53" t="s">
        <v>344</v>
      </c>
      <c r="W237" s="54">
        <v>17388</v>
      </c>
      <c r="X237" s="53" t="s">
        <v>438</v>
      </c>
      <c r="Y237" s="54">
        <v>18655</v>
      </c>
      <c r="Z237" s="53" t="s">
        <v>287</v>
      </c>
      <c r="AA237" s="54">
        <v>18860</v>
      </c>
      <c r="AB237" s="39"/>
      <c r="AC237" s="39"/>
      <c r="AD237" s="53" t="s">
        <v>454</v>
      </c>
      <c r="AE237" s="54">
        <v>8360</v>
      </c>
      <c r="AF237" s="53" t="s">
        <v>386</v>
      </c>
      <c r="AG237" s="54">
        <v>41000</v>
      </c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</row>
    <row r="238" spans="1:51" ht="15.75">
      <c r="A238" s="39"/>
      <c r="B238" s="39"/>
      <c r="C238" s="39"/>
      <c r="D238" s="40" t="s">
        <v>97</v>
      </c>
      <c r="E238" s="48">
        <v>18270</v>
      </c>
      <c r="F238" s="49" t="s">
        <v>379</v>
      </c>
      <c r="G238" s="43">
        <v>35312</v>
      </c>
      <c r="H238" s="44" t="s">
        <v>130</v>
      </c>
      <c r="I238" s="45">
        <v>18392</v>
      </c>
      <c r="J238" s="39"/>
      <c r="K238" s="39"/>
      <c r="L238" s="39"/>
      <c r="M238" s="39"/>
      <c r="N238" s="39"/>
      <c r="O238" s="39"/>
      <c r="P238" s="39"/>
      <c r="Q238" s="39"/>
      <c r="R238" s="53" t="s">
        <v>434</v>
      </c>
      <c r="S238" s="54">
        <v>8200</v>
      </c>
      <c r="T238" s="53" t="s">
        <v>339</v>
      </c>
      <c r="U238" s="54">
        <v>51500</v>
      </c>
      <c r="V238" s="53" t="s">
        <v>206</v>
      </c>
      <c r="W238" s="54">
        <v>17388</v>
      </c>
      <c r="X238" s="53" t="s">
        <v>437</v>
      </c>
      <c r="Y238" s="54">
        <v>18655</v>
      </c>
      <c r="Z238" s="53" t="s">
        <v>85</v>
      </c>
      <c r="AA238" s="54">
        <v>18860</v>
      </c>
      <c r="AB238" s="39"/>
      <c r="AC238" s="39"/>
      <c r="AD238" s="53" t="s">
        <v>455</v>
      </c>
      <c r="AE238" s="54">
        <v>8200</v>
      </c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1:51" ht="15.75">
      <c r="A239" s="39"/>
      <c r="B239" s="39"/>
      <c r="C239" s="39"/>
      <c r="D239" s="40" t="s">
        <v>380</v>
      </c>
      <c r="E239" s="48">
        <v>18270</v>
      </c>
      <c r="F239" s="49" t="s">
        <v>51</v>
      </c>
      <c r="G239" s="43">
        <v>35312</v>
      </c>
      <c r="H239" s="44" t="s">
        <v>165</v>
      </c>
      <c r="I239" s="45">
        <v>17776</v>
      </c>
      <c r="J239" s="39"/>
      <c r="K239" s="39"/>
      <c r="L239" s="39"/>
      <c r="M239" s="39"/>
      <c r="N239" s="39"/>
      <c r="O239" s="39"/>
      <c r="P239" s="39"/>
      <c r="Q239" s="39"/>
      <c r="R239" s="53" t="s">
        <v>435</v>
      </c>
      <c r="S239" s="54">
        <v>8120</v>
      </c>
      <c r="T239" s="53" t="s">
        <v>59</v>
      </c>
      <c r="U239" s="54">
        <v>51500</v>
      </c>
      <c r="V239" s="53" t="s">
        <v>360</v>
      </c>
      <c r="W239" s="54">
        <v>17388</v>
      </c>
      <c r="X239" s="53" t="s">
        <v>190</v>
      </c>
      <c r="Y239" s="54">
        <v>18655</v>
      </c>
      <c r="Z239" s="53" t="s">
        <v>410</v>
      </c>
      <c r="AA239" s="54">
        <v>18860</v>
      </c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</row>
    <row r="240" spans="1:51" ht="15.75">
      <c r="A240" s="39"/>
      <c r="B240" s="39"/>
      <c r="C240" s="39"/>
      <c r="D240" s="40" t="s">
        <v>381</v>
      </c>
      <c r="E240" s="48">
        <v>18270</v>
      </c>
      <c r="F240" s="49" t="s">
        <v>110</v>
      </c>
      <c r="G240" s="43">
        <v>34500</v>
      </c>
      <c r="H240" s="44" t="s">
        <v>329</v>
      </c>
      <c r="I240" s="45">
        <v>17776</v>
      </c>
      <c r="J240" s="39"/>
      <c r="K240" s="39"/>
      <c r="L240" s="39"/>
      <c r="M240" s="39"/>
      <c r="N240" s="39"/>
      <c r="O240" s="39"/>
      <c r="P240" s="39"/>
      <c r="Q240" s="39"/>
      <c r="R240" s="53" t="s">
        <v>408</v>
      </c>
      <c r="S240" s="54">
        <v>0</v>
      </c>
      <c r="T240" s="53" t="s">
        <v>60</v>
      </c>
      <c r="U240" s="54">
        <v>50250</v>
      </c>
      <c r="V240" s="53" t="s">
        <v>437</v>
      </c>
      <c r="W240" s="54">
        <v>16716</v>
      </c>
      <c r="X240" s="53" t="s">
        <v>393</v>
      </c>
      <c r="Y240" s="54">
        <v>18200</v>
      </c>
      <c r="Z240" s="53" t="s">
        <v>132</v>
      </c>
      <c r="AA240" s="54">
        <v>18400</v>
      </c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</row>
    <row r="241" spans="1:51" ht="15.75">
      <c r="A241" s="39"/>
      <c r="B241" s="39"/>
      <c r="C241" s="39"/>
      <c r="D241" s="40" t="s">
        <v>272</v>
      </c>
      <c r="E241" s="48">
        <v>17820</v>
      </c>
      <c r="F241" s="49" t="s">
        <v>141</v>
      </c>
      <c r="G241" s="43">
        <v>33875</v>
      </c>
      <c r="H241" s="44" t="s">
        <v>382</v>
      </c>
      <c r="I241" s="45">
        <v>17512</v>
      </c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53" t="s">
        <v>105</v>
      </c>
      <c r="U241" s="54">
        <v>49750</v>
      </c>
      <c r="V241" s="53" t="s">
        <v>354</v>
      </c>
      <c r="W241" s="54">
        <v>16716</v>
      </c>
      <c r="X241" s="53" t="s">
        <v>439</v>
      </c>
      <c r="Y241" s="54">
        <v>18200</v>
      </c>
      <c r="Z241" s="53" t="s">
        <v>233</v>
      </c>
      <c r="AA241" s="54">
        <v>18400</v>
      </c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</row>
    <row r="242" spans="1:51" ht="15.75">
      <c r="A242" s="39"/>
      <c r="B242" s="39"/>
      <c r="C242" s="39"/>
      <c r="D242" s="40" t="s">
        <v>366</v>
      </c>
      <c r="E242" s="48">
        <v>17820</v>
      </c>
      <c r="F242" s="49" t="s">
        <v>67</v>
      </c>
      <c r="G242" s="43">
        <v>33875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53" t="s">
        <v>341</v>
      </c>
      <c r="W242" s="54">
        <v>16716</v>
      </c>
      <c r="X242" s="53" t="s">
        <v>136</v>
      </c>
      <c r="Y242" s="54">
        <v>17654</v>
      </c>
      <c r="Z242" s="53" t="s">
        <v>415</v>
      </c>
      <c r="AA242" s="54">
        <v>18124</v>
      </c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</row>
    <row r="243" spans="1:51" ht="15.75">
      <c r="A243" s="39"/>
      <c r="B243" s="39"/>
      <c r="C243" s="39"/>
      <c r="D243" s="40" t="s">
        <v>373</v>
      </c>
      <c r="E243" s="48">
        <v>17550</v>
      </c>
      <c r="F243" s="49" t="s">
        <v>45</v>
      </c>
      <c r="G243" s="43">
        <v>33875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53" t="s">
        <v>370</v>
      </c>
      <c r="W243" s="54">
        <v>16212</v>
      </c>
      <c r="X243" s="53" t="s">
        <v>113</v>
      </c>
      <c r="Y243" s="54">
        <v>17654</v>
      </c>
      <c r="Z243" s="53" t="s">
        <v>337</v>
      </c>
      <c r="AA243" s="54">
        <v>17756</v>
      </c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</row>
    <row r="244" spans="1:51" ht="15.75">
      <c r="A244" s="39"/>
      <c r="B244" s="39"/>
      <c r="C244" s="39"/>
      <c r="D244" s="40" t="s">
        <v>383</v>
      </c>
      <c r="E244" s="48">
        <v>17370</v>
      </c>
      <c r="F244" s="49" t="s">
        <v>180</v>
      </c>
      <c r="G244" s="43">
        <v>33875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53" t="s">
        <v>362</v>
      </c>
      <c r="W244" s="54">
        <v>16212</v>
      </c>
      <c r="X244" s="53" t="s">
        <v>107</v>
      </c>
      <c r="Y244" s="54">
        <v>17654</v>
      </c>
      <c r="Z244" s="53" t="s">
        <v>50</v>
      </c>
      <c r="AA244" s="54">
        <v>17756</v>
      </c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</row>
    <row r="245" spans="1:51" ht="15.75">
      <c r="A245" s="39"/>
      <c r="B245" s="39"/>
      <c r="C245" s="39"/>
      <c r="D245" s="40" t="s">
        <v>347</v>
      </c>
      <c r="E245" s="48">
        <v>17190</v>
      </c>
      <c r="F245" s="49" t="s">
        <v>384</v>
      </c>
      <c r="G245" s="43">
        <v>33250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53" t="s">
        <v>401</v>
      </c>
      <c r="W245" s="54">
        <v>16212</v>
      </c>
      <c r="X245" s="53" t="s">
        <v>440</v>
      </c>
      <c r="Y245" s="54">
        <v>17654</v>
      </c>
      <c r="Z245" s="53" t="s">
        <v>332</v>
      </c>
      <c r="AA245" s="54">
        <v>17756</v>
      </c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</row>
    <row r="246" spans="1:51" ht="15.75">
      <c r="A246" s="39"/>
      <c r="B246" s="39"/>
      <c r="C246" s="39"/>
      <c r="D246" s="40" t="s">
        <v>385</v>
      </c>
      <c r="E246" s="48">
        <v>16920</v>
      </c>
      <c r="F246" s="49" t="s">
        <v>56</v>
      </c>
      <c r="G246" s="43">
        <v>33000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53" t="s">
        <v>363</v>
      </c>
      <c r="Y246" s="54">
        <v>17017</v>
      </c>
      <c r="Z246" s="53" t="s">
        <v>352</v>
      </c>
      <c r="AA246" s="54">
        <v>17204</v>
      </c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</row>
    <row r="247" spans="1:51" ht="15.75">
      <c r="A247" s="39"/>
      <c r="B247" s="39"/>
      <c r="C247" s="39"/>
      <c r="D247" s="40" t="s">
        <v>233</v>
      </c>
      <c r="E247" s="48">
        <v>16920</v>
      </c>
      <c r="F247" s="49" t="s">
        <v>350</v>
      </c>
      <c r="G247" s="43">
        <v>32750</v>
      </c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53" t="s">
        <v>419</v>
      </c>
      <c r="Y247" s="54">
        <v>17017</v>
      </c>
      <c r="Z247" s="53" t="s">
        <v>264</v>
      </c>
      <c r="AA247" s="54">
        <v>17204</v>
      </c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</row>
    <row r="248" spans="1:51" ht="15.75">
      <c r="A248" s="39"/>
      <c r="B248" s="39"/>
      <c r="C248" s="39"/>
      <c r="D248" s="39"/>
      <c r="E248" s="39"/>
      <c r="F248" s="49" t="s">
        <v>168</v>
      </c>
      <c r="G248" s="43">
        <v>32500</v>
      </c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53" t="s">
        <v>276</v>
      </c>
      <c r="Y248" s="54">
        <v>17017</v>
      </c>
      <c r="Z248" s="53" t="s">
        <v>131</v>
      </c>
      <c r="AA248" s="54">
        <v>17204</v>
      </c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</row>
    <row r="249" spans="1:51" ht="31.5">
      <c r="A249" s="39"/>
      <c r="B249" s="39"/>
      <c r="C249" s="39"/>
      <c r="D249" s="39"/>
      <c r="E249" s="39"/>
      <c r="F249" s="49" t="s">
        <v>107</v>
      </c>
      <c r="G249" s="43">
        <v>32250</v>
      </c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53" t="s">
        <v>373</v>
      </c>
      <c r="Y249" s="54">
        <v>16653</v>
      </c>
      <c r="Z249" s="53" t="s">
        <v>372</v>
      </c>
      <c r="AA249" s="54">
        <v>16836</v>
      </c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</row>
    <row r="250" spans="1:51" ht="15.75">
      <c r="A250" s="39"/>
      <c r="B250" s="39"/>
      <c r="C250" s="39"/>
      <c r="D250" s="39"/>
      <c r="E250" s="39"/>
      <c r="F250" s="49" t="s">
        <v>386</v>
      </c>
      <c r="G250" s="43">
        <v>32000</v>
      </c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53" t="s">
        <v>314</v>
      </c>
      <c r="Y250" s="54">
        <v>16471</v>
      </c>
      <c r="Z250" s="53" t="s">
        <v>396</v>
      </c>
      <c r="AA250" s="54">
        <v>16652</v>
      </c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</row>
    <row r="251" spans="1:51" ht="15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53" t="s">
        <v>371</v>
      </c>
      <c r="Y251" s="54">
        <v>16289</v>
      </c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</row>
    <row r="252" spans="1:51" ht="15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</row>
    <row r="253" spans="1:51" ht="15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</row>
    <row r="254" spans="1:51" ht="15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</row>
    <row r="255" spans="1:51" ht="15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</row>
    <row r="256" spans="1:51" ht="15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</row>
    <row r="257" spans="1:51" ht="15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1:51" ht="15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</row>
    <row r="259" spans="1:51" ht="15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</row>
    <row r="260" spans="1:51" ht="15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</row>
    <row r="261" spans="1:51" ht="15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</row>
    <row r="262" spans="1:51" ht="15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</row>
    <row r="263" spans="1:51" ht="15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</row>
    <row r="264" spans="1:51" ht="15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</row>
    <row r="265" spans="1:51" ht="15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</row>
    <row r="266" spans="1:51" ht="15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</row>
    <row r="267" spans="1:51" ht="15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</row>
    <row r="268" spans="1:51" ht="15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</row>
    <row r="269" spans="1:51" ht="15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</row>
    <row r="270" spans="1:51" ht="15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</row>
    <row r="271" spans="1:51" ht="15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</row>
    <row r="272" spans="1:51" ht="15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</row>
    <row r="273" spans="1:51" ht="15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</row>
    <row r="274" spans="1:51" ht="15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</row>
    <row r="275" spans="1:51" ht="15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</row>
    <row r="276" spans="1:51" ht="15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</row>
    <row r="277" spans="1:51" ht="15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</row>
    <row r="278" spans="1:51" ht="15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</row>
    <row r="279" spans="1:51" ht="15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</row>
    <row r="280" spans="1:51" ht="15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</row>
    <row r="281" spans="1:51" ht="15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</row>
    <row r="282" spans="1:51" ht="15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</row>
    <row r="283" spans="1:51" ht="15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</row>
    <row r="284" spans="1:51" ht="15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</row>
    <row r="285" spans="1:51" ht="15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</row>
    <row r="286" spans="1:51" ht="15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</row>
    <row r="287" spans="1:51" ht="15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</row>
    <row r="288" spans="1:51" ht="15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</row>
    <row r="289" spans="1:51" ht="15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</row>
    <row r="290" spans="1:51" ht="15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</row>
    <row r="291" spans="1:51" ht="15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</row>
    <row r="292" spans="1:51" ht="15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</row>
    <row r="293" spans="1:51" ht="15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</row>
    <row r="294" spans="1:51" ht="15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</row>
    <row r="295" spans="1:51" ht="15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</row>
    <row r="296" spans="1:51" ht="15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</row>
    <row r="297" spans="1:51" ht="15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</row>
    <row r="298" spans="1:51" ht="15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</row>
    <row r="299" spans="1:51" ht="15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</row>
    <row r="300" spans="1:51" ht="15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</row>
    <row r="301" spans="1:51" ht="15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</row>
    <row r="302" spans="1:51" ht="15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</row>
    <row r="303" spans="1:51" ht="15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</row>
    <row r="304" spans="1:51" ht="15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</row>
    <row r="305" spans="1:51" ht="15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</row>
    <row r="306" spans="1:51" ht="15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</row>
    <row r="307" spans="1:51" ht="15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</row>
    <row r="308" spans="1:51" ht="15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</row>
    <row r="309" spans="1:51" ht="15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</row>
    <row r="310" spans="1:51" ht="15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</row>
    <row r="311" spans="1:51" ht="15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</row>
    <row r="312" spans="1:51" ht="15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</row>
    <row r="313" spans="1:51" ht="15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</row>
    <row r="314" spans="1:51" ht="15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</row>
    <row r="315" spans="1:51" ht="15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</row>
    <row r="316" spans="1:51" ht="15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</row>
    <row r="317" spans="1:51" ht="15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</row>
    <row r="318" spans="1:51" ht="15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</row>
    <row r="319" spans="1:51" ht="15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</row>
    <row r="320" spans="1:51" ht="15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</row>
    <row r="321" spans="1:51" ht="15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</row>
    <row r="322" spans="1:51" ht="15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</row>
    <row r="323" spans="1:51" ht="15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</row>
    <row r="324" spans="1:51" ht="15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</row>
    <row r="325" spans="1:51" ht="15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</row>
    <row r="326" spans="1:51" ht="15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</row>
    <row r="327" spans="1:51" ht="15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</row>
    <row r="328" spans="1:51" ht="15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</row>
    <row r="329" spans="1:51" ht="15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</row>
    <row r="330" spans="1:51" ht="15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</row>
    <row r="331" spans="1:51" ht="15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</row>
    <row r="332" spans="1:51" ht="15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</row>
    <row r="333" spans="1:51" ht="15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</row>
    <row r="334" spans="1:51" ht="15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</row>
    <row r="335" spans="1:51" ht="15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</row>
    <row r="336" spans="1:51" ht="15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</row>
    <row r="337" spans="1:51" ht="15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</row>
    <row r="338" spans="1:51" ht="15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</row>
    <row r="339" spans="1:51" ht="15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</row>
    <row r="340" spans="1:51" ht="15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</row>
    <row r="341" spans="1:51" ht="15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</row>
    <row r="342" spans="1:51" ht="15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</row>
    <row r="343" spans="1:51" ht="15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</row>
    <row r="344" spans="1:51" ht="15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</row>
    <row r="345" spans="1:51" ht="15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</row>
    <row r="346" spans="1:51" ht="15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</row>
    <row r="347" spans="1:51" ht="15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</row>
    <row r="348" spans="1:51" ht="15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</row>
    <row r="349" spans="1:51" ht="15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</row>
    <row r="350" spans="1:51" ht="15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</row>
    <row r="351" spans="1:51" ht="15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</row>
    <row r="352" spans="1:51" ht="15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</row>
    <row r="353" spans="1:51" ht="15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</row>
    <row r="354" spans="1:51" ht="15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</row>
    <row r="355" spans="1:51" ht="15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</row>
    <row r="356" spans="1:51" ht="15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</row>
    <row r="357" spans="1:51" ht="15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</row>
    <row r="358" spans="1:51" ht="15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</row>
    <row r="359" spans="1:51" ht="15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</row>
    <row r="360" spans="1:51" ht="15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</row>
    <row r="361" spans="1:51" ht="15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</row>
    <row r="362" spans="1:51" ht="15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</row>
    <row r="363" spans="1:51" ht="15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</row>
    <row r="364" spans="1:51" ht="15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</row>
    <row r="365" spans="1:51" ht="15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</row>
    <row r="366" spans="1:51" ht="15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</row>
    <row r="367" spans="1:51" ht="15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</row>
    <row r="368" spans="1:51" ht="15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</row>
    <row r="369" spans="1:51" ht="15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</row>
    <row r="370" spans="1:51" ht="15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</row>
    <row r="371" spans="1:51" ht="15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</row>
    <row r="372" spans="1:51" ht="15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</row>
    <row r="373" spans="1:51" ht="15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</row>
    <row r="374" spans="1:51" ht="15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</row>
    <row r="375" spans="1:51" ht="15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</row>
    <row r="376" spans="1:51" ht="15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</row>
    <row r="377" spans="1:51" ht="15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</row>
    <row r="378" spans="1:51" ht="15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</row>
    <row r="379" spans="1:51" ht="15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</row>
    <row r="380" spans="1:51" ht="15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</row>
    <row r="381" spans="1:51" ht="15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</row>
    <row r="382" spans="1:51" ht="15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</row>
    <row r="383" spans="1:51" ht="15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</row>
    <row r="384" spans="1:51" ht="15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</row>
    <row r="385" spans="1:51" ht="15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</row>
    <row r="386" spans="1:51" ht="15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</row>
    <row r="387" spans="1:51" ht="15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</row>
    <row r="388" spans="1:51" ht="15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</row>
    <row r="389" spans="1:51" ht="15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</row>
    <row r="390" spans="1:51" ht="15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</row>
    <row r="391" spans="1:51" ht="15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</row>
    <row r="392" spans="1:51" ht="15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</row>
    <row r="393" spans="1:51" ht="15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</row>
    <row r="394" spans="1:51" ht="15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</row>
    <row r="395" spans="1:51" ht="15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</row>
    <row r="396" spans="1:51" ht="15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</row>
    <row r="397" spans="1:51" ht="15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</row>
    <row r="398" spans="1:51" ht="15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</row>
    <row r="399" spans="1:51" ht="15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</row>
    <row r="400" spans="1:51" ht="15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</row>
    <row r="401" spans="1:51" ht="15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</row>
    <row r="402" spans="1:51" ht="15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</row>
    <row r="403" spans="1:51" ht="15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</row>
    <row r="404" spans="1:51" ht="15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</row>
    <row r="405" spans="1:51" ht="15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</row>
    <row r="406" spans="1:51" ht="15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</row>
    <row r="407" spans="1:51" ht="15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</row>
    <row r="408" spans="1:51" ht="15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</row>
    <row r="409" spans="1:51" ht="15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</row>
    <row r="410" spans="1:51" ht="15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</row>
    <row r="411" spans="1:51" ht="15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</row>
    <row r="412" spans="1:51" ht="15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</row>
    <row r="413" spans="1:51" ht="15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</row>
    <row r="414" spans="1:51" ht="15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</row>
    <row r="415" spans="1:51" ht="15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</row>
    <row r="416" spans="1:51" ht="15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</row>
    <row r="417" spans="1:51" ht="15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</row>
    <row r="418" spans="1:51" ht="15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</row>
    <row r="419" spans="1:51" ht="15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</row>
    <row r="420" spans="1:51" ht="15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</row>
    <row r="421" spans="1:51" ht="15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</row>
    <row r="422" spans="1:51" ht="15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</row>
    <row r="423" spans="1:51" ht="15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</row>
    <row r="424" spans="1:51" ht="15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</row>
    <row r="425" spans="1:51" ht="15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</row>
    <row r="426" spans="1:51" ht="15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</row>
    <row r="427" spans="1:51" ht="15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</row>
    <row r="428" spans="1:51" ht="15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</row>
    <row r="429" spans="1:51" ht="15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</row>
    <row r="430" spans="1:51" ht="15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</row>
    <row r="431" spans="1:51" ht="15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</row>
    <row r="432" spans="1:51" ht="15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</row>
    <row r="433" spans="1:51" ht="15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</row>
    <row r="434" spans="1:51" ht="15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</row>
    <row r="435" spans="1:51" ht="15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</row>
    <row r="436" spans="1:51" ht="15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</row>
    <row r="437" spans="1:51" ht="15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</row>
    <row r="438" spans="1:51" ht="15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</row>
    <row r="439" spans="1:51" ht="15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</row>
    <row r="440" spans="1:51" ht="15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</row>
    <row r="441" spans="1:51" ht="15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</row>
    <row r="442" spans="1:51" ht="15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</row>
    <row r="443" spans="1:51" ht="15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</row>
    <row r="444" spans="1:51" ht="15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</row>
    <row r="445" spans="1:51" ht="15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</row>
    <row r="446" spans="1:51" ht="15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</row>
    <row r="447" spans="1:51" ht="15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</row>
    <row r="448" spans="1:51" ht="15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</row>
    <row r="449" spans="1:51" ht="15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</row>
    <row r="450" spans="1:51" ht="15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</row>
    <row r="451" spans="1:51" ht="15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</row>
    <row r="452" spans="1:51" ht="15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</row>
    <row r="453" spans="1:51" ht="15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</row>
    <row r="454" spans="1:51" ht="15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</row>
    <row r="455" spans="1:51" ht="15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</row>
    <row r="456" spans="1:51" ht="15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</row>
    <row r="457" spans="1:51" ht="15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</row>
    <row r="458" spans="1:51" ht="15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</row>
    <row r="459" spans="1:51" ht="15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</row>
    <row r="460" spans="1:51" ht="15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</row>
    <row r="461" spans="1:51" ht="15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</row>
    <row r="462" spans="1:51" ht="15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</row>
    <row r="463" spans="1:51" ht="15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</row>
    <row r="464" spans="1:51" ht="15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</row>
    <row r="465" spans="1:51" ht="15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</row>
    <row r="466" spans="1:51" ht="15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</row>
    <row r="467" spans="1:51" ht="15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</row>
    <row r="468" spans="1:51" ht="15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</row>
    <row r="469" spans="1:51" ht="15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</row>
    <row r="470" spans="1:51" ht="15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</row>
    <row r="471" spans="1:51" ht="15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</row>
    <row r="472" spans="1:51" ht="15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</row>
    <row r="473" spans="1:51" ht="15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</row>
    <row r="474" spans="1:51" ht="15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</row>
    <row r="475" spans="1:51" ht="15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</row>
    <row r="476" spans="1:51" ht="15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</row>
    <row r="477" spans="1:51" ht="15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</row>
    <row r="478" spans="1:51" ht="15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</row>
    <row r="479" spans="1:51" ht="15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</row>
    <row r="480" spans="1:51" ht="15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</row>
    <row r="481" spans="1:51" ht="15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</row>
    <row r="482" spans="1:51" ht="15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</row>
    <row r="483" spans="1:51" ht="15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</row>
    <row r="484" spans="1:51" ht="15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</row>
    <row r="485" spans="1:51" ht="15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</row>
    <row r="486" spans="1:51" ht="15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</row>
    <row r="487" spans="1:51" ht="15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</row>
    <row r="488" spans="1:51" ht="15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</row>
    <row r="489" spans="1:51" ht="15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</row>
    <row r="490" spans="1:51" ht="15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</row>
    <row r="491" spans="1:51" ht="15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</row>
    <row r="492" spans="1:51" ht="15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</row>
    <row r="493" spans="1:51" ht="15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</row>
    <row r="494" spans="1:51" ht="15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</row>
    <row r="495" spans="1:51" ht="15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</row>
    <row r="496" spans="1:51" ht="15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</row>
    <row r="497" spans="1:51" ht="15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</row>
    <row r="498" spans="1:51" ht="15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</row>
    <row r="499" spans="1:51" ht="15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</row>
    <row r="500" spans="1:51" ht="15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</row>
    <row r="501" spans="1:51" ht="15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</row>
    <row r="502" spans="1:51" ht="15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</row>
    <row r="503" spans="1:51" ht="15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</row>
    <row r="504" spans="1:51" ht="15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</row>
    <row r="505" spans="1:51" ht="15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</row>
    <row r="506" spans="1:51" ht="15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</row>
    <row r="507" spans="1:51" ht="15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</row>
    <row r="508" spans="1:51" ht="15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</row>
    <row r="509" spans="1:51" ht="15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</row>
    <row r="510" spans="1:51" ht="15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</row>
    <row r="511" spans="1:51" ht="15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</row>
    <row r="512" spans="1:51" ht="15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</row>
    <row r="513" spans="1:51" ht="15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</row>
    <row r="514" spans="1:51" ht="15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</row>
    <row r="515" spans="1:51" ht="15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</row>
    <row r="516" spans="1:51" ht="15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</row>
    <row r="517" spans="1:51" ht="15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</row>
    <row r="518" spans="1:51" ht="15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</row>
    <row r="519" spans="1:51" ht="15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</row>
    <row r="520" spans="1:51" ht="15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</row>
    <row r="521" spans="1:51" ht="15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</row>
    <row r="522" spans="1:51" ht="15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</row>
    <row r="523" spans="1:51" ht="15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</row>
    <row r="524" spans="1:51" ht="15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</row>
    <row r="525" spans="1:51" ht="15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</row>
    <row r="526" spans="1:51" ht="15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</row>
    <row r="527" spans="1:51" ht="15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</row>
    <row r="528" spans="1:51" ht="15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</row>
    <row r="529" spans="1:51" ht="15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</row>
    <row r="530" spans="1:51" ht="15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</row>
    <row r="531" spans="1:51" ht="15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</row>
    <row r="532" spans="1:51" ht="15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</row>
    <row r="533" spans="1:51" ht="15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</row>
    <row r="534" spans="1:51" ht="15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</row>
    <row r="535" spans="1:51" ht="15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</row>
    <row r="536" spans="1:51" ht="15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</row>
    <row r="537" spans="1:51" ht="15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</row>
    <row r="538" spans="1:51" ht="15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</row>
    <row r="539" spans="1:51" ht="15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</row>
    <row r="540" spans="1:51" ht="15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</row>
    <row r="541" spans="1:51" ht="15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</row>
    <row r="542" spans="1:51" ht="15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</row>
    <row r="543" spans="1:51" ht="15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</row>
    <row r="544" spans="1:51" ht="15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</row>
    <row r="545" spans="1:51" ht="15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</row>
    <row r="546" spans="1:51" ht="15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</row>
    <row r="547" spans="1:51" ht="15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</row>
    <row r="548" spans="1:51" ht="15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</row>
    <row r="549" spans="1:51" ht="15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</row>
    <row r="550" spans="1:51" ht="15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</row>
    <row r="551" spans="1:51" ht="15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</row>
    <row r="552" spans="1:51" ht="15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</row>
    <row r="553" spans="1:51" ht="15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</row>
    <row r="554" spans="1:51" ht="15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</row>
    <row r="555" spans="1:51" ht="15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</row>
    <row r="556" spans="1:51" ht="15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</row>
    <row r="557" spans="1:51" ht="15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</row>
    <row r="558" spans="1:51" ht="15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</row>
    <row r="559" spans="1:51" ht="15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</row>
    <row r="560" spans="1:51" ht="15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</row>
    <row r="561" spans="1:51" ht="15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</row>
    <row r="562" spans="1:51" ht="15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</row>
    <row r="563" spans="1:51" ht="15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</row>
    <row r="564" spans="1:51" ht="15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</row>
    <row r="565" spans="1:51" ht="15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</row>
    <row r="566" spans="1:51" ht="15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</row>
    <row r="567" spans="1:51" ht="15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</row>
    <row r="568" spans="1:51" ht="15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</row>
    <row r="569" spans="1:51" ht="15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</row>
    <row r="570" spans="1:51" ht="15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</row>
    <row r="571" spans="1:51" ht="15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</row>
    <row r="572" spans="1:51" ht="15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</row>
    <row r="573" spans="1:51" ht="15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</row>
    <row r="574" spans="1:51" ht="15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</row>
    <row r="575" spans="1:51" ht="15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</row>
    <row r="576" spans="1:51" ht="15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</row>
    <row r="577" spans="1:51" ht="15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</row>
    <row r="578" spans="1:51" ht="15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</row>
    <row r="579" spans="1:51" ht="15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</row>
    <row r="580" spans="1:51" ht="15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</row>
    <row r="581" spans="1:51" ht="15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</row>
    <row r="582" spans="1:51" ht="15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</row>
    <row r="583" spans="1:51" ht="15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</row>
    <row r="584" spans="1:51" ht="15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</row>
    <row r="585" spans="1:51" ht="15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</row>
    <row r="586" spans="1:51" ht="15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</row>
    <row r="587" spans="1:51" ht="15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</row>
    <row r="588" spans="1:51" ht="15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</row>
    <row r="589" spans="1:51" ht="15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</row>
    <row r="590" spans="1:51" ht="15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</row>
    <row r="591" spans="1:51" ht="15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</row>
    <row r="592" spans="1:51" ht="15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</row>
    <row r="593" spans="1:51" ht="15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</row>
    <row r="594" spans="1:51" ht="15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</row>
    <row r="595" spans="1:51" ht="15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</row>
    <row r="596" spans="1:51" ht="15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</row>
    <row r="597" spans="1:51" ht="15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</row>
    <row r="598" spans="1:51" ht="15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</row>
    <row r="599" spans="1:51" ht="15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</row>
    <row r="600" spans="1:51" ht="15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</row>
    <row r="601" spans="1:51" ht="15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</row>
    <row r="602" spans="1:51" ht="15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</row>
    <row r="603" spans="1:51" ht="15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</row>
    <row r="604" spans="1:51" ht="15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</row>
    <row r="605" spans="1:51" ht="15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</row>
    <row r="606" spans="1:51" ht="15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</row>
    <row r="607" spans="1:51" ht="15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</row>
    <row r="608" spans="1:51" ht="15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</row>
    <row r="609" spans="1:51" ht="15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</row>
    <row r="610" spans="1:51" ht="15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</row>
    <row r="611" spans="1:51" ht="15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</row>
    <row r="612" spans="1:51" ht="15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</row>
    <row r="613" spans="1:51" ht="15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</row>
    <row r="614" spans="1:51" ht="15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</row>
    <row r="615" spans="1:51" ht="15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</row>
    <row r="616" spans="1:51" ht="15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</row>
    <row r="617" spans="1:51" ht="15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</row>
    <row r="618" spans="1:51" ht="15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</row>
    <row r="619" spans="1:51" ht="15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</row>
    <row r="620" spans="1:51" ht="15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</row>
    <row r="621" spans="1:51" ht="15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</row>
    <row r="622" spans="1:51" ht="15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</row>
    <row r="623" spans="1:51" ht="15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</row>
    <row r="624" spans="1:51" ht="15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</row>
    <row r="625" spans="1:51" ht="15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</row>
    <row r="626" spans="1:51" ht="15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</row>
    <row r="627" spans="1:51" ht="15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</row>
    <row r="628" spans="1:51" ht="15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</row>
    <row r="629" spans="1:51" ht="15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</row>
    <row r="630" spans="1:51" ht="15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</row>
    <row r="631" spans="1:51" ht="15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</row>
    <row r="632" spans="1:51" ht="15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</row>
    <row r="633" spans="1:51" ht="15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</row>
    <row r="634" spans="1:51" ht="15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</row>
    <row r="635" spans="1:51" ht="15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</row>
    <row r="636" spans="1:51" ht="15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</row>
    <row r="637" spans="1:51" ht="15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</row>
    <row r="638" spans="1:51" ht="15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</row>
    <row r="639" spans="1:51" ht="15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</row>
    <row r="640" spans="1:51" ht="15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</row>
    <row r="641" spans="1:51" ht="15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</row>
    <row r="642" spans="1:51" ht="15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</row>
    <row r="643" spans="1:51" ht="15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</row>
    <row r="644" spans="1:51" ht="15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</row>
    <row r="645" spans="1:51" ht="15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</row>
    <row r="646" spans="1:51" ht="15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</row>
    <row r="647" spans="1:51" ht="15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</row>
    <row r="648" spans="1:51" ht="15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</row>
    <row r="649" spans="1:51" ht="15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</row>
    <row r="650" spans="1:51" ht="15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</row>
    <row r="651" spans="1:51" ht="15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</row>
    <row r="652" spans="1:51" ht="15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</row>
    <row r="653" spans="1:51" ht="15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</row>
    <row r="654" spans="1:51" ht="15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</row>
    <row r="655" spans="1:51" ht="15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</row>
    <row r="656" spans="1:51" ht="15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</row>
    <row r="657" spans="1:51" ht="15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</row>
    <row r="658" spans="1:51" ht="15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</row>
    <row r="659" spans="1:51" ht="15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</row>
    <row r="660" spans="1:51" ht="15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</row>
    <row r="661" spans="1:51" ht="15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</row>
    <row r="662" spans="1:51" ht="15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</row>
    <row r="663" spans="1:51" ht="15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</row>
    <row r="664" spans="1:51" ht="15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</row>
    <row r="665" spans="1:51" ht="15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</row>
    <row r="666" spans="1:51" ht="15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</row>
    <row r="667" spans="1:51" ht="15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</row>
    <row r="668" spans="1:51" ht="15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</row>
    <row r="669" spans="1:51" ht="15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</row>
    <row r="670" spans="1:51" ht="15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</row>
    <row r="671" spans="1:51" ht="15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</row>
    <row r="672" spans="1:51" ht="15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</row>
    <row r="673" spans="1:51" ht="15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</row>
    <row r="674" spans="1:51" ht="15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</row>
    <row r="675" spans="1:51" ht="15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</row>
    <row r="676" spans="1:51" ht="15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</row>
    <row r="677" spans="1:51" ht="15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</row>
    <row r="678" spans="1:51" ht="15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</row>
    <row r="679" spans="1:51" ht="15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</row>
    <row r="680" spans="1:51" ht="15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</row>
    <row r="681" spans="1:51" ht="15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</row>
    <row r="682" spans="1:51" ht="15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</row>
    <row r="683" spans="1:51" ht="15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</row>
    <row r="684" spans="1:51" ht="15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</row>
    <row r="685" spans="1:51" ht="15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</row>
    <row r="686" spans="1:51" ht="15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</row>
    <row r="687" spans="1:51" ht="15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</row>
    <row r="688" spans="1:51" ht="15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</row>
    <row r="689" spans="1:51" ht="15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</row>
    <row r="690" spans="1:51" ht="15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</row>
    <row r="691" spans="1:51" ht="15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</row>
    <row r="692" spans="1:51" ht="15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</row>
    <row r="693" spans="1:51" ht="15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</row>
    <row r="694" spans="1:51" ht="15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</row>
    <row r="695" spans="1:51" ht="15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</row>
    <row r="696" spans="1:51" ht="15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</row>
    <row r="697" spans="1:51" ht="15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</row>
    <row r="698" spans="1:51" ht="15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</row>
    <row r="699" spans="1:51" ht="15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</row>
    <row r="700" spans="1:51" ht="15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</row>
    <row r="701" spans="1:51" ht="15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</row>
    <row r="702" spans="1:51" ht="15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</row>
    <row r="703" spans="1:51" ht="15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</row>
    <row r="704" spans="1:51" ht="15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</row>
    <row r="705" spans="1:51" ht="15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</row>
    <row r="706" spans="1:51" ht="15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</row>
    <row r="707" spans="1:51" ht="15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</row>
    <row r="708" spans="1:51" ht="15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</row>
    <row r="709" spans="1:51" ht="15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</row>
    <row r="710" spans="1:51" ht="15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</row>
    <row r="711" spans="1:51" ht="15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</row>
    <row r="712" spans="1:51" ht="15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</row>
    <row r="713" spans="1:51" ht="15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</row>
    <row r="714" spans="1:51" ht="15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</row>
    <row r="715" spans="1:51" ht="15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</row>
    <row r="716" spans="1:51" ht="15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</row>
    <row r="717" spans="1:51" ht="15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</row>
    <row r="718" spans="1:51" ht="15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</row>
    <row r="719" spans="1:51" ht="15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</row>
    <row r="720" spans="1:51" ht="15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</row>
    <row r="721" spans="1:51" ht="15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</row>
    <row r="722" spans="1:51" ht="15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</row>
    <row r="723" spans="1:51" ht="15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</row>
    <row r="724" spans="1:51" ht="15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</row>
    <row r="725" spans="1:51" ht="15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</row>
    <row r="726" spans="1:51" ht="15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</row>
    <row r="727" spans="1:51" ht="15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</row>
    <row r="728" spans="1:51" ht="15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</row>
    <row r="729" spans="1:51" ht="15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</row>
    <row r="730" spans="1:51" ht="15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</row>
    <row r="731" spans="1:51" ht="15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</row>
    <row r="732" spans="1:51" ht="15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</row>
    <row r="733" spans="1:51" ht="15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</row>
    <row r="734" spans="1:51" ht="15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</row>
    <row r="735" spans="1:51" ht="15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</row>
    <row r="736" spans="1:51" ht="15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</row>
    <row r="737" spans="1:51" ht="15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</row>
    <row r="738" spans="1:51" ht="15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</row>
    <row r="739" spans="1:51" ht="15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</row>
    <row r="740" spans="1:51" ht="15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</row>
    <row r="741" spans="1:51" ht="15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</row>
    <row r="742" spans="1:51" ht="15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</row>
    <row r="743" spans="1:51" ht="15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</row>
    <row r="744" spans="1:51" ht="15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</row>
    <row r="745" spans="1:51" ht="15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</row>
    <row r="746" spans="1:51" ht="15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</row>
    <row r="747" spans="1:51" ht="15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</row>
    <row r="748" spans="1:51" ht="15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</row>
    <row r="749" spans="1:51" ht="15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</row>
    <row r="750" spans="1:51" ht="15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</row>
    <row r="751" spans="1:51" ht="15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</row>
    <row r="752" spans="1:51" ht="15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</row>
    <row r="753" spans="1:51" ht="15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</row>
    <row r="754" spans="1:51" ht="15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</row>
    <row r="755" spans="1:51" ht="15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</row>
    <row r="756" spans="1:51" ht="15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</row>
    <row r="757" spans="1:51" ht="15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</row>
    <row r="758" spans="1:51" ht="15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</row>
    <row r="759" spans="1:51" ht="15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</row>
    <row r="760" spans="1:51" ht="15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</row>
    <row r="761" spans="1:51" ht="15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</row>
    <row r="762" spans="1:51" ht="15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</row>
    <row r="763" spans="1:51" ht="15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</row>
    <row r="764" spans="1:51" ht="15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</row>
    <row r="765" spans="1:51" ht="15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</row>
    <row r="766" spans="1:51" ht="15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</row>
    <row r="767" spans="1:51" ht="15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</row>
    <row r="768" spans="1:51" ht="15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</row>
    <row r="769" spans="1:51" ht="15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</row>
    <row r="770" spans="1:51" ht="15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</row>
    <row r="771" spans="1:51" ht="15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</row>
    <row r="772" spans="1:51" ht="15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</row>
    <row r="773" spans="1:51" ht="15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</row>
    <row r="774" spans="1:51" ht="15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</row>
    <row r="775" spans="1:51" ht="15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</row>
    <row r="776" spans="1:51" ht="15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</row>
    <row r="777" spans="1:51" ht="15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</row>
    <row r="778" spans="1:51" ht="15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</row>
    <row r="779" spans="1:51" ht="15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</row>
    <row r="780" spans="1:51" ht="15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</row>
    <row r="781" spans="1:51" ht="15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</row>
    <row r="782" spans="1:51" ht="15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</row>
    <row r="783" spans="1:51" ht="15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</row>
    <row r="784" spans="1:51" ht="15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</row>
    <row r="785" spans="1:51" ht="15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</row>
    <row r="786" spans="1:51" ht="15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</row>
    <row r="787" spans="1:51" ht="15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</row>
    <row r="788" spans="1:51" ht="15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</row>
    <row r="789" spans="1:51" ht="15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</row>
    <row r="790" spans="1:51" ht="15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</row>
    <row r="791" spans="1:51" ht="15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</row>
    <row r="792" spans="1:51" ht="15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</row>
    <row r="793" spans="1:51" ht="15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</row>
    <row r="794" spans="1:51" ht="15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</row>
    <row r="795" spans="1:51" ht="15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</row>
    <row r="796" spans="1:51" ht="15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</row>
    <row r="797" spans="1:51" ht="15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</row>
    <row r="798" spans="1:51" ht="15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</row>
    <row r="799" spans="1:51" ht="15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</row>
    <row r="800" spans="1:51" ht="15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</row>
    <row r="801" spans="1:51" ht="15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</row>
    <row r="802" spans="1:51" ht="15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</row>
    <row r="803" spans="1:51" ht="15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</row>
    <row r="804" spans="1:51" ht="15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</row>
    <row r="805" spans="1:51" ht="15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</row>
    <row r="806" spans="1:51" ht="15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</row>
    <row r="807" spans="1:51" ht="15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</row>
    <row r="808" spans="1:51" ht="15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</row>
    <row r="809" spans="1:51" ht="15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</row>
    <row r="810" spans="1:51" ht="15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</row>
    <row r="811" spans="1:51" ht="15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</row>
    <row r="812" spans="1:51" ht="15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</row>
    <row r="813" spans="1:51" ht="15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</row>
    <row r="814" spans="1:51" ht="15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</row>
    <row r="815" spans="1:51" ht="15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</row>
    <row r="816" spans="1:51" ht="15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</row>
    <row r="817" spans="1:51" ht="15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</row>
    <row r="818" spans="1:51" ht="15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</row>
    <row r="819" spans="1:51" ht="15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</row>
    <row r="820" spans="1:51" ht="15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</row>
    <row r="821" spans="1:51" ht="15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</row>
    <row r="822" spans="1:51" ht="15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</row>
    <row r="823" spans="1:51" ht="15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</row>
    <row r="824" spans="1:51" ht="15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</row>
    <row r="825" spans="1:51" ht="15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</row>
    <row r="826" spans="1:51" ht="15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</row>
    <row r="827" spans="1:51" ht="15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</row>
    <row r="828" spans="1:51" ht="15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</row>
    <row r="829" spans="1:51" ht="15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</row>
    <row r="830" spans="1:51" ht="15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</row>
    <row r="831" spans="1:51" ht="15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</row>
    <row r="832" spans="1:51" ht="15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</row>
    <row r="833" spans="1:51" ht="15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</row>
    <row r="834" spans="1:51" ht="15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</row>
    <row r="835" spans="1:51" ht="15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</row>
    <row r="836" spans="1:51" ht="15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</row>
    <row r="837" spans="1:51" ht="15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</row>
    <row r="838" spans="1:51" ht="15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</row>
    <row r="839" spans="1:51" ht="15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</row>
    <row r="840" spans="1:51" ht="15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</row>
    <row r="841" spans="1:51" ht="15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</row>
    <row r="842" spans="1:51" ht="15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</row>
    <row r="843" spans="1:51" ht="15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</row>
    <row r="844" spans="1:51" ht="15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</row>
    <row r="845" spans="1:51" ht="15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</row>
    <row r="846" spans="1:51" ht="15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</row>
    <row r="847" spans="1:51" ht="15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</row>
    <row r="848" spans="1:51" ht="15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</row>
    <row r="849" spans="1:51" ht="15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</row>
    <row r="850" spans="1:51" ht="15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</row>
    <row r="851" spans="1:51" ht="15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</row>
    <row r="852" spans="1:51" ht="15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</row>
    <row r="853" spans="1:51" ht="15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</row>
    <row r="854" spans="1:51" ht="15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</row>
    <row r="855" spans="1:51" ht="15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</row>
    <row r="856" spans="1:51" ht="15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</row>
    <row r="857" spans="1:51" ht="15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</row>
    <row r="858" spans="1:51" ht="15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</row>
    <row r="859" spans="1:51" ht="15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</row>
    <row r="860" spans="1:51" ht="15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</row>
    <row r="861" spans="1:51" ht="15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</row>
    <row r="862" spans="1:51" ht="15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</row>
    <row r="863" spans="1:51" ht="15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</row>
    <row r="864" spans="1:51" ht="15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</row>
    <row r="865" spans="1:51" ht="15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</row>
    <row r="866" spans="1:51" ht="15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</row>
    <row r="867" spans="1:51" ht="15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</row>
    <row r="868" spans="1:51" ht="15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</row>
    <row r="869" spans="1:51" ht="15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</row>
    <row r="870" spans="1:51" ht="15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</row>
    <row r="871" spans="1:51" ht="15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</row>
    <row r="872" spans="1:51" ht="15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</row>
    <row r="873" spans="1:51" ht="15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</row>
    <row r="874" spans="1:51" ht="15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</row>
    <row r="875" spans="1:51" ht="15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</row>
    <row r="876" spans="1:51" ht="15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</row>
    <row r="877" spans="1:51" ht="15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</row>
    <row r="878" spans="1:51" ht="15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</row>
    <row r="879" spans="1:51" ht="15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</row>
    <row r="880" spans="1:51" ht="15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</row>
    <row r="881" spans="1:51" ht="15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</row>
    <row r="882" spans="1:51" ht="15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</row>
    <row r="883" spans="1:51" ht="15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</row>
    <row r="884" spans="1:51" ht="15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</row>
    <row r="885" spans="1:51" ht="15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</row>
    <row r="886" spans="1:51" ht="15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</row>
    <row r="887" spans="1:51" ht="15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</row>
    <row r="888" spans="1:51" ht="15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</row>
    <row r="889" spans="1:51" ht="15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</row>
    <row r="890" spans="1:51" ht="15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</row>
    <row r="891" spans="1:51" ht="15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</row>
    <row r="892" spans="1:51" ht="15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</row>
    <row r="893" spans="1:51" ht="15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</row>
    <row r="894" spans="1:51" ht="15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</row>
    <row r="895" spans="1:51" ht="15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</row>
    <row r="896" spans="1:51" ht="15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</row>
    <row r="897" spans="1:51" ht="15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</row>
    <row r="898" spans="1:51" ht="15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</row>
    <row r="899" spans="1:51" ht="15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</row>
    <row r="900" spans="1:51" ht="15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</row>
    <row r="901" spans="1:51" ht="15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</row>
    <row r="902" spans="1:51" ht="15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</row>
    <row r="903" spans="1:51" ht="15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</row>
    <row r="904" spans="1:51" ht="15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</row>
    <row r="905" spans="1:51" ht="15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</row>
    <row r="906" spans="1:51" ht="15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</row>
    <row r="907" spans="1:51" ht="15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</row>
    <row r="908" spans="1:51" ht="15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</row>
    <row r="909" spans="1:51" ht="15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</row>
    <row r="910" spans="1:51" ht="15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</row>
    <row r="911" spans="1:51" ht="15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</row>
    <row r="912" spans="1:51" ht="15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</row>
    <row r="913" spans="1:51" ht="15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</row>
    <row r="914" spans="1:51" ht="15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</row>
    <row r="915" spans="1:51" ht="15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</row>
    <row r="916" spans="1:51" ht="15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</row>
    <row r="917" spans="1:51" ht="15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</row>
    <row r="918" spans="1:51" ht="15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</row>
    <row r="919" spans="1:51" ht="15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</row>
    <row r="920" spans="1:51" ht="15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</row>
    <row r="921" spans="1:51" ht="15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</row>
    <row r="922" spans="1:51" ht="15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</row>
    <row r="923" spans="1:51" ht="15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</row>
    <row r="924" spans="1:51" ht="15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</row>
    <row r="925" spans="1:51" ht="15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</row>
    <row r="926" spans="1:51" ht="15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</row>
    <row r="927" spans="1:51" ht="15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</row>
    <row r="928" spans="1:51" ht="15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</row>
    <row r="929" spans="1:51" ht="15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</row>
    <row r="930" spans="1:51" ht="15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</row>
    <row r="931" spans="1:51" ht="15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</row>
    <row r="932" spans="1:51" ht="15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</row>
    <row r="933" spans="1:51" ht="15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</row>
    <row r="934" spans="1:51" ht="15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</row>
    <row r="935" spans="1:51" ht="15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</row>
    <row r="936" spans="1:51" ht="15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</row>
    <row r="937" spans="1:51" ht="15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</row>
    <row r="938" spans="1:51" ht="15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</row>
    <row r="939" spans="1:51" ht="15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</row>
    <row r="940" spans="1:51" ht="15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</row>
    <row r="941" spans="1:51" ht="15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</row>
    <row r="942" spans="1:51" ht="15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</row>
    <row r="943" spans="1:51" ht="15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</row>
    <row r="944" spans="1:51" ht="15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</row>
    <row r="945" spans="1:51" ht="15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</row>
    <row r="946" spans="1:51" ht="15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</row>
    <row r="947" spans="1:51" ht="15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</row>
    <row r="948" spans="1:51" ht="15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</row>
    <row r="949" spans="1:51" ht="15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</row>
    <row r="950" spans="1:51" ht="15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</row>
    <row r="951" spans="1:51" ht="15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</row>
    <row r="952" spans="1:51" ht="15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</row>
    <row r="953" spans="1:51" ht="15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</row>
    <row r="954" spans="1:51" ht="15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</row>
    <row r="955" spans="1:51" ht="15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</row>
    <row r="956" spans="1:51" ht="15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</row>
    <row r="957" spans="1:51" ht="15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</row>
    <row r="958" spans="1:51" ht="15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</row>
    <row r="959" spans="1:51" ht="15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</row>
    <row r="960" spans="1:51" ht="15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</row>
    <row r="961" spans="1:51" ht="15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</row>
    <row r="962" spans="1:51" ht="15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</row>
    <row r="963" spans="1:51" ht="15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</row>
    <row r="964" spans="1:51" ht="15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</row>
    <row r="965" spans="1:51" ht="15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</row>
    <row r="966" spans="1:51" ht="15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</row>
    <row r="967" spans="1:51" ht="15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</row>
    <row r="968" spans="1:51" ht="15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</row>
    <row r="969" spans="1:51" ht="15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</row>
    <row r="970" spans="1:51" ht="15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</row>
    <row r="971" spans="1:51" ht="15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</row>
    <row r="972" spans="1:51" ht="15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</row>
    <row r="973" spans="1:51" ht="15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</row>
    <row r="974" spans="1:51" ht="15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</row>
    <row r="975" spans="1:51" ht="15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</row>
    <row r="976" spans="1:51" ht="15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</row>
    <row r="977" spans="1:51" ht="15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</row>
    <row r="978" spans="1:51" ht="15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</row>
    <row r="979" spans="1:51" ht="15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</row>
    <row r="980" spans="1:51" ht="15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</row>
    <row r="981" spans="1:51" ht="15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</row>
    <row r="982" spans="1:51" ht="15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</row>
    <row r="983" spans="1:51" ht="15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</row>
    <row r="984" spans="1:51" ht="15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</row>
    <row r="985" spans="1:51" ht="15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</row>
    <row r="986" spans="1:51" ht="15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</row>
    <row r="987" spans="1:51" ht="15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</row>
    <row r="988" spans="1:51" ht="15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</row>
    <row r="989" spans="1:51" ht="15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</row>
    <row r="990" spans="1:51" ht="15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</row>
    <row r="991" spans="1:51" ht="15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</row>
    <row r="992" spans="1:51" ht="15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</row>
    <row r="993" spans="1:51" ht="15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</row>
    <row r="994" spans="1:51" ht="15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</row>
    <row r="995" spans="1:51" ht="15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</row>
    <row r="996" spans="1:51" ht="15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</row>
    <row r="997" spans="1:51" ht="15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</row>
    <row r="998" spans="1:51" ht="15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</row>
    <row r="999" spans="1:51" ht="15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</row>
  </sheetData>
  <sortState xmlns:xlrd2="http://schemas.microsoft.com/office/spreadsheetml/2017/richdata2" ref="B3:AY104">
    <sortCondition descending="1" ref="C3:C104"/>
  </sortState>
  <mergeCells count="4">
    <mergeCell ref="F174:G174"/>
    <mergeCell ref="F195:G195"/>
    <mergeCell ref="J174:K174"/>
    <mergeCell ref="J195:K195"/>
  </mergeCells>
  <hyperlinks>
    <hyperlink ref="D169" r:id="rId1" xr:uid="{00000000-0004-0000-0000-000000000000}"/>
    <hyperlink ref="F169" r:id="rId2" xr:uid="{00000000-0004-0000-0000-000001000000}"/>
    <hyperlink ref="H169" r:id="rId3" xr:uid="{00000000-0004-0000-0000-000002000000}"/>
    <hyperlink ref="J169" r:id="rId4" xr:uid="{00000000-0004-0000-0000-000003000000}"/>
    <hyperlink ref="D170" r:id="rId5" xr:uid="{00000000-0004-0000-0000-000004000000}"/>
    <hyperlink ref="F170" r:id="rId6" xr:uid="{00000000-0004-0000-0000-000005000000}"/>
    <hyperlink ref="H170" r:id="rId7" xr:uid="{00000000-0004-0000-0000-000006000000}"/>
    <hyperlink ref="J170" r:id="rId8" xr:uid="{00000000-0004-0000-0000-000007000000}"/>
    <hyperlink ref="D171" r:id="rId9" xr:uid="{00000000-0004-0000-0000-000008000000}"/>
    <hyperlink ref="F171" r:id="rId10" xr:uid="{00000000-0004-0000-0000-000009000000}"/>
    <hyperlink ref="H171" r:id="rId11" xr:uid="{00000000-0004-0000-0000-00000A000000}"/>
    <hyperlink ref="J171" r:id="rId12" xr:uid="{00000000-0004-0000-0000-00000B000000}"/>
    <hyperlink ref="D172" r:id="rId13" xr:uid="{00000000-0004-0000-0000-00000C000000}"/>
    <hyperlink ref="F172" r:id="rId14" xr:uid="{00000000-0004-0000-0000-00000D000000}"/>
    <hyperlink ref="H172" r:id="rId15" xr:uid="{00000000-0004-0000-0000-00000E000000}"/>
    <hyperlink ref="J172" r:id="rId16" xr:uid="{00000000-0004-0000-0000-00000F000000}"/>
    <hyperlink ref="D173" r:id="rId17" xr:uid="{00000000-0004-0000-0000-000010000000}"/>
    <hyperlink ref="F173" r:id="rId18" xr:uid="{00000000-0004-0000-0000-000011000000}"/>
    <hyperlink ref="H173" r:id="rId19" xr:uid="{00000000-0004-0000-0000-000012000000}"/>
    <hyperlink ref="J173" r:id="rId20" xr:uid="{00000000-0004-0000-0000-000013000000}"/>
    <hyperlink ref="D174" r:id="rId21" xr:uid="{00000000-0004-0000-0000-000014000000}"/>
    <hyperlink ref="H174" r:id="rId22" xr:uid="{00000000-0004-0000-0000-000015000000}"/>
    <hyperlink ref="D175" r:id="rId23" xr:uid="{00000000-0004-0000-0000-000016000000}"/>
    <hyperlink ref="F175" r:id="rId24" xr:uid="{00000000-0004-0000-0000-000017000000}"/>
    <hyperlink ref="H175" r:id="rId25" xr:uid="{00000000-0004-0000-0000-000018000000}"/>
    <hyperlink ref="J175" r:id="rId26" xr:uid="{00000000-0004-0000-0000-000019000000}"/>
    <hyperlink ref="D176" r:id="rId27" xr:uid="{00000000-0004-0000-0000-00001A000000}"/>
    <hyperlink ref="F176" r:id="rId28" xr:uid="{00000000-0004-0000-0000-00001B000000}"/>
    <hyperlink ref="H176" r:id="rId29" xr:uid="{00000000-0004-0000-0000-00001C000000}"/>
    <hyperlink ref="J176" r:id="rId30" xr:uid="{00000000-0004-0000-0000-00001D000000}"/>
    <hyperlink ref="F177" r:id="rId31" xr:uid="{00000000-0004-0000-0000-00001E000000}"/>
    <hyperlink ref="H177" r:id="rId32" xr:uid="{00000000-0004-0000-0000-00001F000000}"/>
    <hyperlink ref="J177" r:id="rId33" xr:uid="{00000000-0004-0000-0000-000020000000}"/>
    <hyperlink ref="D178" r:id="rId34" xr:uid="{00000000-0004-0000-0000-000021000000}"/>
    <hyperlink ref="F178" r:id="rId35" xr:uid="{00000000-0004-0000-0000-000022000000}"/>
    <hyperlink ref="H178" r:id="rId36" xr:uid="{00000000-0004-0000-0000-000023000000}"/>
    <hyperlink ref="J178" r:id="rId37" xr:uid="{00000000-0004-0000-0000-000024000000}"/>
    <hyperlink ref="D179" r:id="rId38" xr:uid="{00000000-0004-0000-0000-000025000000}"/>
    <hyperlink ref="F179" r:id="rId39" xr:uid="{00000000-0004-0000-0000-000026000000}"/>
    <hyperlink ref="H179" r:id="rId40" xr:uid="{00000000-0004-0000-0000-000027000000}"/>
    <hyperlink ref="J179" r:id="rId41" xr:uid="{00000000-0004-0000-0000-000028000000}"/>
    <hyperlink ref="D180" r:id="rId42" xr:uid="{00000000-0004-0000-0000-000029000000}"/>
    <hyperlink ref="F180" r:id="rId43" xr:uid="{00000000-0004-0000-0000-00002A000000}"/>
    <hyperlink ref="H180" r:id="rId44" xr:uid="{00000000-0004-0000-0000-00002B000000}"/>
    <hyperlink ref="J180" r:id="rId45" xr:uid="{00000000-0004-0000-0000-00002C000000}"/>
    <hyperlink ref="D181" r:id="rId46" xr:uid="{00000000-0004-0000-0000-00002D000000}"/>
    <hyperlink ref="F181" r:id="rId47" xr:uid="{00000000-0004-0000-0000-00002E000000}"/>
    <hyperlink ref="H181" r:id="rId48" xr:uid="{00000000-0004-0000-0000-00002F000000}"/>
    <hyperlink ref="J181" r:id="rId49" xr:uid="{00000000-0004-0000-0000-000030000000}"/>
    <hyperlink ref="D182" r:id="rId50" xr:uid="{00000000-0004-0000-0000-000031000000}"/>
    <hyperlink ref="F182" r:id="rId51" xr:uid="{00000000-0004-0000-0000-000032000000}"/>
    <hyperlink ref="H182" r:id="rId52" xr:uid="{00000000-0004-0000-0000-000033000000}"/>
    <hyperlink ref="J182" r:id="rId53" xr:uid="{00000000-0004-0000-0000-000034000000}"/>
    <hyperlink ref="D183" r:id="rId54" xr:uid="{00000000-0004-0000-0000-000035000000}"/>
    <hyperlink ref="F183" r:id="rId55" xr:uid="{00000000-0004-0000-0000-000036000000}"/>
    <hyperlink ref="H183" r:id="rId56" xr:uid="{00000000-0004-0000-0000-000037000000}"/>
    <hyperlink ref="J183" r:id="rId57" xr:uid="{00000000-0004-0000-0000-000038000000}"/>
    <hyperlink ref="D184" r:id="rId58" xr:uid="{00000000-0004-0000-0000-000039000000}"/>
    <hyperlink ref="F184" r:id="rId59" xr:uid="{00000000-0004-0000-0000-00003A000000}"/>
    <hyperlink ref="H184" r:id="rId60" xr:uid="{00000000-0004-0000-0000-00003B000000}"/>
    <hyperlink ref="J184" r:id="rId61" xr:uid="{00000000-0004-0000-0000-00003C000000}"/>
    <hyperlink ref="D185" r:id="rId62" xr:uid="{00000000-0004-0000-0000-00003D000000}"/>
    <hyperlink ref="F185" r:id="rId63" xr:uid="{00000000-0004-0000-0000-00003E000000}"/>
    <hyperlink ref="H185" r:id="rId64" xr:uid="{00000000-0004-0000-0000-00003F000000}"/>
    <hyperlink ref="J185" r:id="rId65" xr:uid="{00000000-0004-0000-0000-000040000000}"/>
    <hyperlink ref="D186" r:id="rId66" xr:uid="{00000000-0004-0000-0000-000041000000}"/>
    <hyperlink ref="F186" r:id="rId67" xr:uid="{00000000-0004-0000-0000-000042000000}"/>
    <hyperlink ref="H186" r:id="rId68" xr:uid="{00000000-0004-0000-0000-000043000000}"/>
    <hyperlink ref="J186" r:id="rId69" xr:uid="{00000000-0004-0000-0000-000044000000}"/>
    <hyperlink ref="D187" r:id="rId70" xr:uid="{00000000-0004-0000-0000-000045000000}"/>
    <hyperlink ref="F187" r:id="rId71" xr:uid="{00000000-0004-0000-0000-000046000000}"/>
    <hyperlink ref="H187" r:id="rId72" xr:uid="{00000000-0004-0000-0000-000047000000}"/>
    <hyperlink ref="J187" r:id="rId73" xr:uid="{00000000-0004-0000-0000-000048000000}"/>
    <hyperlink ref="D188" r:id="rId74" xr:uid="{00000000-0004-0000-0000-000049000000}"/>
    <hyperlink ref="F188" r:id="rId75" xr:uid="{00000000-0004-0000-0000-00004A000000}"/>
    <hyperlink ref="H188" r:id="rId76" xr:uid="{00000000-0004-0000-0000-00004B000000}"/>
    <hyperlink ref="J188" r:id="rId77" xr:uid="{00000000-0004-0000-0000-00004C000000}"/>
    <hyperlink ref="D189" r:id="rId78" xr:uid="{00000000-0004-0000-0000-00004D000000}"/>
    <hyperlink ref="F189" r:id="rId79" xr:uid="{00000000-0004-0000-0000-00004E000000}"/>
    <hyperlink ref="H189" r:id="rId80" xr:uid="{00000000-0004-0000-0000-00004F000000}"/>
    <hyperlink ref="J189" r:id="rId81" xr:uid="{00000000-0004-0000-0000-000050000000}"/>
    <hyperlink ref="D190" r:id="rId82" xr:uid="{00000000-0004-0000-0000-000051000000}"/>
    <hyperlink ref="F190" r:id="rId83" xr:uid="{00000000-0004-0000-0000-000052000000}"/>
    <hyperlink ref="H190" r:id="rId84" xr:uid="{00000000-0004-0000-0000-000053000000}"/>
    <hyperlink ref="J190" r:id="rId85" xr:uid="{00000000-0004-0000-0000-000054000000}"/>
    <hyperlink ref="D191" r:id="rId86" xr:uid="{00000000-0004-0000-0000-000055000000}"/>
    <hyperlink ref="F191" r:id="rId87" xr:uid="{00000000-0004-0000-0000-000056000000}"/>
    <hyperlink ref="H191" r:id="rId88" xr:uid="{00000000-0004-0000-0000-000057000000}"/>
    <hyperlink ref="J191" r:id="rId89" xr:uid="{00000000-0004-0000-0000-000058000000}"/>
    <hyperlink ref="D192" r:id="rId90" xr:uid="{00000000-0004-0000-0000-000059000000}"/>
    <hyperlink ref="F192" r:id="rId91" xr:uid="{00000000-0004-0000-0000-00005A000000}"/>
    <hyperlink ref="H192" r:id="rId92" xr:uid="{00000000-0004-0000-0000-00005B000000}"/>
    <hyperlink ref="J192" r:id="rId93" xr:uid="{00000000-0004-0000-0000-00005C000000}"/>
    <hyperlink ref="D193" r:id="rId94" xr:uid="{00000000-0004-0000-0000-00005D000000}"/>
    <hyperlink ref="F193" r:id="rId95" xr:uid="{00000000-0004-0000-0000-00005E000000}"/>
    <hyperlink ref="H193" r:id="rId96" xr:uid="{00000000-0004-0000-0000-00005F000000}"/>
    <hyperlink ref="J193" r:id="rId97" xr:uid="{00000000-0004-0000-0000-000060000000}"/>
    <hyperlink ref="D194" r:id="rId98" xr:uid="{00000000-0004-0000-0000-000061000000}"/>
    <hyperlink ref="F194" r:id="rId99" xr:uid="{00000000-0004-0000-0000-000062000000}"/>
    <hyperlink ref="H194" r:id="rId100" xr:uid="{00000000-0004-0000-0000-000063000000}"/>
    <hyperlink ref="J194" r:id="rId101" xr:uid="{00000000-0004-0000-0000-000064000000}"/>
    <hyperlink ref="D195" r:id="rId102" xr:uid="{00000000-0004-0000-0000-000065000000}"/>
    <hyperlink ref="H195" r:id="rId103" xr:uid="{00000000-0004-0000-0000-000066000000}"/>
    <hyperlink ref="D196" r:id="rId104" xr:uid="{00000000-0004-0000-0000-000067000000}"/>
    <hyperlink ref="F196" r:id="rId105" xr:uid="{00000000-0004-0000-0000-000068000000}"/>
    <hyperlink ref="H196" r:id="rId106" xr:uid="{00000000-0004-0000-0000-000069000000}"/>
    <hyperlink ref="J196" r:id="rId107" xr:uid="{00000000-0004-0000-0000-00006A000000}"/>
    <hyperlink ref="D197" r:id="rId108" xr:uid="{00000000-0004-0000-0000-00006B000000}"/>
    <hyperlink ref="F197" r:id="rId109" xr:uid="{00000000-0004-0000-0000-00006C000000}"/>
    <hyperlink ref="H197" r:id="rId110" xr:uid="{00000000-0004-0000-0000-00006D000000}"/>
    <hyperlink ref="J197" r:id="rId111" xr:uid="{00000000-0004-0000-0000-00006E000000}"/>
    <hyperlink ref="D198" r:id="rId112" xr:uid="{00000000-0004-0000-0000-00006F000000}"/>
    <hyperlink ref="F198" r:id="rId113" xr:uid="{00000000-0004-0000-0000-000070000000}"/>
    <hyperlink ref="H198" r:id="rId114" xr:uid="{00000000-0004-0000-0000-000071000000}"/>
    <hyperlink ref="J198" r:id="rId115" xr:uid="{00000000-0004-0000-0000-000072000000}"/>
    <hyperlink ref="D199" r:id="rId116" xr:uid="{00000000-0004-0000-0000-000073000000}"/>
    <hyperlink ref="F199" r:id="rId117" xr:uid="{00000000-0004-0000-0000-000074000000}"/>
    <hyperlink ref="H199" r:id="rId118" xr:uid="{00000000-0004-0000-0000-000075000000}"/>
    <hyperlink ref="J199" r:id="rId119" xr:uid="{00000000-0004-0000-0000-000076000000}"/>
    <hyperlink ref="D200" r:id="rId120" xr:uid="{00000000-0004-0000-0000-000077000000}"/>
    <hyperlink ref="F200" r:id="rId121" xr:uid="{00000000-0004-0000-0000-000078000000}"/>
    <hyperlink ref="H200" r:id="rId122" xr:uid="{00000000-0004-0000-0000-000079000000}"/>
    <hyperlink ref="J200" r:id="rId123" xr:uid="{00000000-0004-0000-0000-00007A000000}"/>
    <hyperlink ref="D201" r:id="rId124" xr:uid="{00000000-0004-0000-0000-00007B000000}"/>
    <hyperlink ref="F201" r:id="rId125" xr:uid="{00000000-0004-0000-0000-00007C000000}"/>
    <hyperlink ref="H201" r:id="rId126" xr:uid="{00000000-0004-0000-0000-00007D000000}"/>
    <hyperlink ref="J201" r:id="rId127" xr:uid="{00000000-0004-0000-0000-00007E000000}"/>
    <hyperlink ref="D202" r:id="rId128" xr:uid="{00000000-0004-0000-0000-00007F000000}"/>
    <hyperlink ref="F202" r:id="rId129" xr:uid="{00000000-0004-0000-0000-000080000000}"/>
    <hyperlink ref="H202" r:id="rId130" xr:uid="{00000000-0004-0000-0000-000081000000}"/>
    <hyperlink ref="J202" r:id="rId131" xr:uid="{00000000-0004-0000-0000-000082000000}"/>
    <hyperlink ref="D203" r:id="rId132" xr:uid="{00000000-0004-0000-0000-000083000000}"/>
    <hyperlink ref="F203" r:id="rId133" xr:uid="{00000000-0004-0000-0000-000084000000}"/>
    <hyperlink ref="H203" r:id="rId134" xr:uid="{00000000-0004-0000-0000-000085000000}"/>
    <hyperlink ref="J203" r:id="rId135" xr:uid="{00000000-0004-0000-0000-000086000000}"/>
    <hyperlink ref="D204" r:id="rId136" xr:uid="{00000000-0004-0000-0000-000087000000}"/>
    <hyperlink ref="F204" r:id="rId137" xr:uid="{00000000-0004-0000-0000-000088000000}"/>
    <hyperlink ref="H204" r:id="rId138" xr:uid="{00000000-0004-0000-0000-000089000000}"/>
    <hyperlink ref="J204" r:id="rId139" xr:uid="{00000000-0004-0000-0000-00008A000000}"/>
    <hyperlink ref="D205" r:id="rId140" xr:uid="{00000000-0004-0000-0000-00008B000000}"/>
    <hyperlink ref="F205" r:id="rId141" xr:uid="{00000000-0004-0000-0000-00008C000000}"/>
    <hyperlink ref="H205" r:id="rId142" xr:uid="{00000000-0004-0000-0000-00008D000000}"/>
    <hyperlink ref="J205" r:id="rId143" xr:uid="{00000000-0004-0000-0000-00008E000000}"/>
    <hyperlink ref="D206" r:id="rId144" xr:uid="{00000000-0004-0000-0000-00008F000000}"/>
    <hyperlink ref="F206" r:id="rId145" xr:uid="{00000000-0004-0000-0000-000090000000}"/>
    <hyperlink ref="H206" r:id="rId146" xr:uid="{00000000-0004-0000-0000-000091000000}"/>
    <hyperlink ref="J206" r:id="rId147" xr:uid="{00000000-0004-0000-0000-000092000000}"/>
    <hyperlink ref="D207" r:id="rId148" xr:uid="{00000000-0004-0000-0000-000093000000}"/>
    <hyperlink ref="F207" r:id="rId149" xr:uid="{00000000-0004-0000-0000-000094000000}"/>
    <hyperlink ref="H207" r:id="rId150" xr:uid="{00000000-0004-0000-0000-000095000000}"/>
    <hyperlink ref="J207" r:id="rId151" xr:uid="{00000000-0004-0000-0000-000096000000}"/>
    <hyperlink ref="D208" r:id="rId152" xr:uid="{00000000-0004-0000-0000-000097000000}"/>
    <hyperlink ref="F208" r:id="rId153" xr:uid="{00000000-0004-0000-0000-000098000000}"/>
    <hyperlink ref="H208" r:id="rId154" xr:uid="{00000000-0004-0000-0000-000099000000}"/>
    <hyperlink ref="J208" r:id="rId155" xr:uid="{00000000-0004-0000-0000-00009A000000}"/>
    <hyperlink ref="D209" r:id="rId156" xr:uid="{00000000-0004-0000-0000-00009B000000}"/>
    <hyperlink ref="F209" r:id="rId157" xr:uid="{00000000-0004-0000-0000-00009C000000}"/>
    <hyperlink ref="H209" r:id="rId158" xr:uid="{00000000-0004-0000-0000-00009D000000}"/>
    <hyperlink ref="J209" r:id="rId159" xr:uid="{00000000-0004-0000-0000-00009E000000}"/>
    <hyperlink ref="D210" r:id="rId160" xr:uid="{00000000-0004-0000-0000-00009F000000}"/>
    <hyperlink ref="F210" r:id="rId161" xr:uid="{00000000-0004-0000-0000-0000A0000000}"/>
    <hyperlink ref="H210" r:id="rId162" xr:uid="{00000000-0004-0000-0000-0000A1000000}"/>
    <hyperlink ref="J210" r:id="rId163" xr:uid="{00000000-0004-0000-0000-0000A2000000}"/>
    <hyperlink ref="D211" r:id="rId164" xr:uid="{00000000-0004-0000-0000-0000A3000000}"/>
    <hyperlink ref="F211" r:id="rId165" xr:uid="{00000000-0004-0000-0000-0000A4000000}"/>
    <hyperlink ref="H211" r:id="rId166" xr:uid="{00000000-0004-0000-0000-0000A5000000}"/>
    <hyperlink ref="J211" r:id="rId167" xr:uid="{00000000-0004-0000-0000-0000A6000000}"/>
    <hyperlink ref="D212" r:id="rId168" xr:uid="{00000000-0004-0000-0000-0000A7000000}"/>
    <hyperlink ref="F212" r:id="rId169" xr:uid="{00000000-0004-0000-0000-0000A8000000}"/>
    <hyperlink ref="H212" r:id="rId170" xr:uid="{00000000-0004-0000-0000-0000A9000000}"/>
    <hyperlink ref="J212" r:id="rId171" xr:uid="{00000000-0004-0000-0000-0000AA000000}"/>
    <hyperlink ref="D213" r:id="rId172" xr:uid="{00000000-0004-0000-0000-0000AB000000}"/>
    <hyperlink ref="F213" r:id="rId173" xr:uid="{00000000-0004-0000-0000-0000AC000000}"/>
    <hyperlink ref="H213" r:id="rId174" xr:uid="{00000000-0004-0000-0000-0000AD000000}"/>
    <hyperlink ref="J213" r:id="rId175" xr:uid="{00000000-0004-0000-0000-0000AE000000}"/>
    <hyperlink ref="D214" r:id="rId176" xr:uid="{00000000-0004-0000-0000-0000AF000000}"/>
    <hyperlink ref="F214" r:id="rId177" xr:uid="{00000000-0004-0000-0000-0000B0000000}"/>
    <hyperlink ref="H214" r:id="rId178" xr:uid="{00000000-0004-0000-0000-0000B1000000}"/>
    <hyperlink ref="J214" r:id="rId179" xr:uid="{00000000-0004-0000-0000-0000B2000000}"/>
    <hyperlink ref="D215" r:id="rId180" xr:uid="{00000000-0004-0000-0000-0000B3000000}"/>
    <hyperlink ref="F215" r:id="rId181" xr:uid="{00000000-0004-0000-0000-0000B4000000}"/>
    <hyperlink ref="H215" r:id="rId182" xr:uid="{00000000-0004-0000-0000-0000B5000000}"/>
    <hyperlink ref="J215" r:id="rId183" xr:uid="{00000000-0004-0000-0000-0000B6000000}"/>
    <hyperlink ref="D216" r:id="rId184" xr:uid="{00000000-0004-0000-0000-0000B7000000}"/>
    <hyperlink ref="F216" r:id="rId185" xr:uid="{00000000-0004-0000-0000-0000B8000000}"/>
    <hyperlink ref="H216" r:id="rId186" xr:uid="{00000000-0004-0000-0000-0000B9000000}"/>
    <hyperlink ref="J216" r:id="rId187" xr:uid="{00000000-0004-0000-0000-0000BA000000}"/>
    <hyperlink ref="D217" r:id="rId188" xr:uid="{00000000-0004-0000-0000-0000BB000000}"/>
    <hyperlink ref="F217" r:id="rId189" xr:uid="{00000000-0004-0000-0000-0000BC000000}"/>
    <hyperlink ref="H217" r:id="rId190" xr:uid="{00000000-0004-0000-0000-0000BD000000}"/>
    <hyperlink ref="J217" r:id="rId191" xr:uid="{00000000-0004-0000-0000-0000BE000000}"/>
    <hyperlink ref="D218" r:id="rId192" xr:uid="{00000000-0004-0000-0000-0000BF000000}"/>
    <hyperlink ref="F218" r:id="rId193" xr:uid="{00000000-0004-0000-0000-0000C0000000}"/>
    <hyperlink ref="H218" r:id="rId194" xr:uid="{00000000-0004-0000-0000-0000C1000000}"/>
    <hyperlink ref="J218" r:id="rId195" xr:uid="{00000000-0004-0000-0000-0000C2000000}"/>
    <hyperlink ref="D219" r:id="rId196" xr:uid="{00000000-0004-0000-0000-0000C3000000}"/>
    <hyperlink ref="F219" r:id="rId197" xr:uid="{00000000-0004-0000-0000-0000C4000000}"/>
    <hyperlink ref="H219" r:id="rId198" xr:uid="{00000000-0004-0000-0000-0000C5000000}"/>
    <hyperlink ref="J219" r:id="rId199" xr:uid="{00000000-0004-0000-0000-0000C6000000}"/>
    <hyperlink ref="D220" r:id="rId200" xr:uid="{00000000-0004-0000-0000-0000C7000000}"/>
    <hyperlink ref="F220" r:id="rId201" xr:uid="{00000000-0004-0000-0000-0000C8000000}"/>
    <hyperlink ref="H220" r:id="rId202" xr:uid="{00000000-0004-0000-0000-0000C9000000}"/>
    <hyperlink ref="J220" r:id="rId203" xr:uid="{00000000-0004-0000-0000-0000CA000000}"/>
    <hyperlink ref="D221" r:id="rId204" xr:uid="{00000000-0004-0000-0000-0000CB000000}"/>
    <hyperlink ref="F221" r:id="rId205" xr:uid="{00000000-0004-0000-0000-0000CC000000}"/>
    <hyperlink ref="H221" r:id="rId206" xr:uid="{00000000-0004-0000-0000-0000CD000000}"/>
    <hyperlink ref="J221" r:id="rId207" xr:uid="{00000000-0004-0000-0000-0000CE000000}"/>
    <hyperlink ref="D222" r:id="rId208" xr:uid="{00000000-0004-0000-0000-0000CF000000}"/>
    <hyperlink ref="F222" r:id="rId209" xr:uid="{00000000-0004-0000-0000-0000D0000000}"/>
    <hyperlink ref="H222" r:id="rId210" xr:uid="{00000000-0004-0000-0000-0000D1000000}"/>
    <hyperlink ref="D223" r:id="rId211" xr:uid="{00000000-0004-0000-0000-0000D2000000}"/>
    <hyperlink ref="F223" r:id="rId212" xr:uid="{00000000-0004-0000-0000-0000D3000000}"/>
    <hyperlink ref="H223" r:id="rId213" xr:uid="{00000000-0004-0000-0000-0000D4000000}"/>
    <hyperlink ref="D224" r:id="rId214" xr:uid="{00000000-0004-0000-0000-0000D5000000}"/>
    <hyperlink ref="F224" r:id="rId215" xr:uid="{00000000-0004-0000-0000-0000D6000000}"/>
    <hyperlink ref="H224" r:id="rId216" xr:uid="{00000000-0004-0000-0000-0000D7000000}"/>
    <hyperlink ref="D225" r:id="rId217" xr:uid="{00000000-0004-0000-0000-0000D8000000}"/>
    <hyperlink ref="F225" r:id="rId218" xr:uid="{00000000-0004-0000-0000-0000D9000000}"/>
    <hyperlink ref="H225" r:id="rId219" xr:uid="{00000000-0004-0000-0000-0000DA000000}"/>
    <hyperlink ref="D226" r:id="rId220" xr:uid="{00000000-0004-0000-0000-0000DB000000}"/>
    <hyperlink ref="F226" r:id="rId221" xr:uid="{00000000-0004-0000-0000-0000DC000000}"/>
    <hyperlink ref="H226" r:id="rId222" xr:uid="{00000000-0004-0000-0000-0000DD000000}"/>
    <hyperlink ref="D227" r:id="rId223" xr:uid="{00000000-0004-0000-0000-0000DE000000}"/>
    <hyperlink ref="F227" r:id="rId224" xr:uid="{00000000-0004-0000-0000-0000DF000000}"/>
    <hyperlink ref="H227" r:id="rId225" xr:uid="{00000000-0004-0000-0000-0000E0000000}"/>
    <hyperlink ref="D228" r:id="rId226" xr:uid="{00000000-0004-0000-0000-0000E1000000}"/>
    <hyperlink ref="F228" r:id="rId227" xr:uid="{00000000-0004-0000-0000-0000E2000000}"/>
    <hyperlink ref="H228" r:id="rId228" xr:uid="{00000000-0004-0000-0000-0000E3000000}"/>
    <hyperlink ref="D229" r:id="rId229" xr:uid="{00000000-0004-0000-0000-0000E4000000}"/>
    <hyperlink ref="F229" r:id="rId230" xr:uid="{00000000-0004-0000-0000-0000E5000000}"/>
    <hyperlink ref="H229" r:id="rId231" xr:uid="{00000000-0004-0000-0000-0000E6000000}"/>
    <hyperlink ref="D230" r:id="rId232" xr:uid="{00000000-0004-0000-0000-0000E7000000}"/>
    <hyperlink ref="F230" r:id="rId233" xr:uid="{00000000-0004-0000-0000-0000E8000000}"/>
    <hyperlink ref="H230" r:id="rId234" xr:uid="{00000000-0004-0000-0000-0000E9000000}"/>
    <hyperlink ref="D231" r:id="rId235" xr:uid="{00000000-0004-0000-0000-0000EA000000}"/>
    <hyperlink ref="F231" r:id="rId236" xr:uid="{00000000-0004-0000-0000-0000EB000000}"/>
    <hyperlink ref="H231" r:id="rId237" xr:uid="{00000000-0004-0000-0000-0000EC000000}"/>
    <hyperlink ref="D232" r:id="rId238" xr:uid="{00000000-0004-0000-0000-0000ED000000}"/>
    <hyperlink ref="F232" r:id="rId239" xr:uid="{00000000-0004-0000-0000-0000EE000000}"/>
    <hyperlink ref="H232" r:id="rId240" xr:uid="{00000000-0004-0000-0000-0000EF000000}"/>
    <hyperlink ref="D233" r:id="rId241" xr:uid="{00000000-0004-0000-0000-0000F0000000}"/>
    <hyperlink ref="F233" r:id="rId242" xr:uid="{00000000-0004-0000-0000-0000F1000000}"/>
    <hyperlink ref="H233" r:id="rId243" xr:uid="{00000000-0004-0000-0000-0000F2000000}"/>
    <hyperlink ref="D234" r:id="rId244" xr:uid="{00000000-0004-0000-0000-0000F3000000}"/>
    <hyperlink ref="F234" r:id="rId245" xr:uid="{00000000-0004-0000-0000-0000F4000000}"/>
    <hyperlink ref="H234" r:id="rId246" xr:uid="{00000000-0004-0000-0000-0000F5000000}"/>
    <hyperlink ref="D235" r:id="rId247" xr:uid="{00000000-0004-0000-0000-0000F6000000}"/>
    <hyperlink ref="F235" r:id="rId248" xr:uid="{00000000-0004-0000-0000-0000F7000000}"/>
    <hyperlink ref="H235" r:id="rId249" xr:uid="{00000000-0004-0000-0000-0000F8000000}"/>
    <hyperlink ref="D236" r:id="rId250" xr:uid="{00000000-0004-0000-0000-0000F9000000}"/>
    <hyperlink ref="F236" r:id="rId251" xr:uid="{00000000-0004-0000-0000-0000FA000000}"/>
    <hyperlink ref="H236" r:id="rId252" xr:uid="{00000000-0004-0000-0000-0000FB000000}"/>
    <hyperlink ref="D237" r:id="rId253" xr:uid="{00000000-0004-0000-0000-0000FC000000}"/>
    <hyperlink ref="F237" r:id="rId254" xr:uid="{00000000-0004-0000-0000-0000FD000000}"/>
    <hyperlink ref="H237" r:id="rId255" xr:uid="{00000000-0004-0000-0000-0000FE000000}"/>
    <hyperlink ref="D238" r:id="rId256" xr:uid="{00000000-0004-0000-0000-0000FF000000}"/>
    <hyperlink ref="F238" r:id="rId257" xr:uid="{00000000-0004-0000-0000-000000010000}"/>
    <hyperlink ref="H238" r:id="rId258" xr:uid="{00000000-0004-0000-0000-000001010000}"/>
    <hyperlink ref="D239" r:id="rId259" xr:uid="{00000000-0004-0000-0000-000002010000}"/>
    <hyperlink ref="F239" r:id="rId260" xr:uid="{00000000-0004-0000-0000-000003010000}"/>
    <hyperlink ref="H239" r:id="rId261" xr:uid="{00000000-0004-0000-0000-000004010000}"/>
    <hyperlink ref="D240" r:id="rId262" xr:uid="{00000000-0004-0000-0000-000005010000}"/>
    <hyperlink ref="F240" r:id="rId263" xr:uid="{00000000-0004-0000-0000-000006010000}"/>
    <hyperlink ref="H240" r:id="rId264" xr:uid="{00000000-0004-0000-0000-000007010000}"/>
    <hyperlink ref="D241" r:id="rId265" xr:uid="{00000000-0004-0000-0000-000008010000}"/>
    <hyperlink ref="F241" r:id="rId266" xr:uid="{00000000-0004-0000-0000-000009010000}"/>
    <hyperlink ref="H241" r:id="rId267" xr:uid="{00000000-0004-0000-0000-00000A010000}"/>
    <hyperlink ref="D242" r:id="rId268" xr:uid="{00000000-0004-0000-0000-00000B010000}"/>
    <hyperlink ref="F242" r:id="rId269" xr:uid="{00000000-0004-0000-0000-00000C010000}"/>
    <hyperlink ref="D243" r:id="rId270" xr:uid="{00000000-0004-0000-0000-00000D010000}"/>
    <hyperlink ref="F243" r:id="rId271" xr:uid="{00000000-0004-0000-0000-00000E010000}"/>
    <hyperlink ref="D244" r:id="rId272" xr:uid="{00000000-0004-0000-0000-00000F010000}"/>
    <hyperlink ref="F244" r:id="rId273" xr:uid="{00000000-0004-0000-0000-000010010000}"/>
    <hyperlink ref="D245" r:id="rId274" xr:uid="{00000000-0004-0000-0000-000011010000}"/>
    <hyperlink ref="F245" r:id="rId275" xr:uid="{00000000-0004-0000-0000-000012010000}"/>
    <hyperlink ref="D246" r:id="rId276" xr:uid="{00000000-0004-0000-0000-000013010000}"/>
    <hyperlink ref="F246" r:id="rId277" xr:uid="{00000000-0004-0000-0000-000014010000}"/>
    <hyperlink ref="D247" r:id="rId278" xr:uid="{00000000-0004-0000-0000-000015010000}"/>
    <hyperlink ref="F247" r:id="rId279" xr:uid="{00000000-0004-0000-0000-000016010000}"/>
    <hyperlink ref="F248" r:id="rId280" xr:uid="{00000000-0004-0000-0000-000017010000}"/>
    <hyperlink ref="F249" r:id="rId281" xr:uid="{00000000-0004-0000-0000-000018010000}"/>
    <hyperlink ref="F250" r:id="rId282" xr:uid="{00000000-0004-0000-0000-000019010000}"/>
    <hyperlink ref="L169" r:id="rId283" display="https://www.pgatour.com/player/47420/jake-knapp" xr:uid="{85CE6A6C-8A5B-4C44-8F53-B93808B0EAEE}"/>
    <hyperlink ref="L170" r:id="rId284" display="https://www.pgatour.com/player/52666/sami-valimaki" xr:uid="{31659F1F-0652-4072-A581-A3599C67B654}"/>
    <hyperlink ref="L171" r:id="rId285" display="https://www.pgatour.com/player/36799/stephan-jaeger" xr:uid="{5E7FD9B6-4222-476A-AD44-A4EC433EC74F}"/>
    <hyperlink ref="L172" r:id="rId286" display="https://www.pgatour.com/player/40162/justin-lower" xr:uid="{B3053548-D268-4FF5-9219-8F9574131198}"/>
    <hyperlink ref="L173" r:id="rId287" display="https://www.pgatour.com/player/29908/c.t-pan" xr:uid="{F90E1395-8CE5-4E45-8F5F-09732FBE29B2}"/>
    <hyperlink ref="L174" r:id="rId288" display="https://www.pgatour.com/player/52215/robert-macintyre" xr:uid="{78EA56FA-972D-40B8-8C96-1CBC4C3604AA}"/>
    <hyperlink ref="L175" r:id="rId289" display="https://www.pgatour.com/player/36699/patrick-rodgers" xr:uid="{679C31AF-4023-418B-B6E1-F7478FED31CB}"/>
    <hyperlink ref="L176" r:id="rId290" display="https://www.pgatour.com/player/51997/andrew-novak" xr:uid="{EC493866-022B-4F1B-8FCE-B197BEDEE572}"/>
    <hyperlink ref="L177" r:id="rId291" display="https://www.pgatour.com/player/34587/chan-kim" xr:uid="{A65C261E-2BD7-4800-9433-0BD9C2F81483}"/>
    <hyperlink ref="L178" r:id="rId292" display="https://www.pgatour.com/player/52375/doug-ghim" xr:uid="{FFE4B34E-F316-4AA3-9EF2-5B2FEF6D6FB3}"/>
    <hyperlink ref="L179" r:id="rId293" display="https://www.pgatour.com/player/52513/carson-young" xr:uid="{7F38A249-8F94-415F-8CE7-4E09DF4EE84F}"/>
    <hyperlink ref="L180" r:id="rId294" display="https://www.pgatour.com/player/40006/erik-van-rooyen" xr:uid="{CDF3BC38-4D15-4051-BC32-2739F1CF3E58}"/>
    <hyperlink ref="L181" r:id="rId295" display="https://www.pgatour.com/player/30163/henrik-norlander" xr:uid="{828BD0F4-FC2E-4280-8A89-0297A91707D8}"/>
    <hyperlink ref="L182" r:id="rId296" display="https://www.pgatour.com/player/39262/alvaro-ortiz" xr:uid="{2A24DB5B-D5B9-4911-BD6C-B4E66CEEFE44}"/>
    <hyperlink ref="L183" r:id="rId297" display="https://www.pgatour.com/player/52374/brandon-wu" xr:uid="{D961F14F-2A16-445D-9D06-A033D0393042}"/>
    <hyperlink ref="L184" r:id="rId298" display="https://www.pgatour.com/player/39327/ben-silverman" xr:uid="{D7BF8A68-44C0-4040-92DE-7F8F94B635BA}"/>
    <hyperlink ref="L185" r:id="rId299" display="https://www.pgatour.com/player/29725/tony-finau" xr:uid="{24C762F7-5452-4A40-861A-4D22ED81B7E1}"/>
    <hyperlink ref="L186" r:id="rId300" display="https://www.pgatour.com/player/46442/maverick-mcnealy" xr:uid="{4DD69253-91F3-4BDD-BF1B-C0FD0CB66E89}"/>
    <hyperlink ref="L187" r:id="rId301" display="https://www.pgatour.com/player/51890/greyson-sigg" xr:uid="{7BD81B5A-FEF5-40CE-B82C-9EC2F32D77DD}"/>
    <hyperlink ref="L188" r:id="rId302" display="https://www.pgatour.com/player/39546/keith-mitchell" xr:uid="{6C11D1B4-A9A7-44C4-B0FA-1340C772187C}"/>
    <hyperlink ref="L189" r:id="rId303" display="https://www.pgatour.com/player/35617/martin-trainer" xr:uid="{2D648146-AF70-469D-8C4A-ABB88BFA419A}"/>
    <hyperlink ref="L190" r:id="rId304" display="https://www.pgatour.com/player/46414/aaron-rai" xr:uid="{3686B36D-BC78-4919-8AB1-773F0EA8066F}"/>
    <hyperlink ref="L191" r:id="rId305" display="https://www.pgatour.com/player/32367/jorge-campillo" xr:uid="{C6D5C9AA-4700-431D-930C-4072FAAC9E93}"/>
    <hyperlink ref="L192" r:id="rId306" display="https://www.pgatour.com/player/46368/stuart-macdonald" xr:uid="{5ADAE37C-8224-4A91-9682-EEA814E614E2}"/>
    <hyperlink ref="L193" r:id="rId307" display="https://www.pgatour.com/player/51349/nico-echavarria" xr:uid="{F555885F-8A02-4FC4-9AD5-F90E6670AF9C}"/>
    <hyperlink ref="L194" r:id="rId308" display="https://www.pgatour.com/player/57900/chandler-phillips" xr:uid="{55AAC6C3-3093-4634-B1FF-06710F1E6B06}"/>
    <hyperlink ref="L195" r:id="rId309" display="https://www.pgatour.com/player/58168/davis-thompson" xr:uid="{1CD8DEA5-1423-4B8C-A26A-22074C7AD5DC}"/>
    <hyperlink ref="L196" r:id="rId310" display="https://www.pgatour.com/player/54783/dylan-wu" xr:uid="{EE76893B-9A63-4C12-B709-FDF3227B8657}"/>
    <hyperlink ref="L197" r:id="rId311" display="https://www.pgatour.com/player/59442/parker-coody" xr:uid="{BAB88556-D1E9-49E2-9E92-236A6BC9415E}"/>
    <hyperlink ref="L198" r:id="rId312" display="https://www.pgatour.com/player/22371/aaron-baddeley" xr:uid="{3D1D763C-F9D1-42AA-8667-00E6E97478E7}"/>
    <hyperlink ref="L199" r:id="rId313" display="https://www.pgatour.com/player/52372/cameron-champ" xr:uid="{068B418F-6CC8-4EC6-A6C3-588E9018D64D}"/>
    <hyperlink ref="L200" r:id="rId314" display="https://www.pgatour.com/player/34563/chesson-hadley" xr:uid="{FBFF50A2-8A99-4454-B14E-2F25A2BA19B0}"/>
    <hyperlink ref="L201" r:id="rId315" display="https://www.pgatour.com/player/32448/james-hahn" xr:uid="{DC7A2006-D1BE-4BA9-ADB3-627252D7FAED}"/>
    <hyperlink ref="L202" r:id="rId316" display="https://www.pgatour.com/player/47983/chad-ramey" xr:uid="{E5DB3780-4351-4F05-83A5-96C2B4E66AA3}"/>
    <hyperlink ref="L203" r:id="rId317" display="https://www.pgatour.com/player/31646/emiliano-grillo" xr:uid="{4C81C5BB-1FE3-4DB1-96F9-8782D830E93F}"/>
    <hyperlink ref="L204" r:id="rId318" display="https://www.pgatour.com/player/57975/harry-hall" xr:uid="{66C1C344-B4DF-424A-A912-5641CD42645E}"/>
    <hyperlink ref="L205" r:id="rId319" display="https://www.pgatour.com/player/48887/matt-wallace" xr:uid="{CD5B2525-3E19-4738-A442-584990EFF143}"/>
    <hyperlink ref="L206" r:id="rId320" display="https://www.pgatour.com/player/56149/william-furr" xr:uid="{5AEAFE52-930A-401D-80E8-4D2AFD6AD367}"/>
    <hyperlink ref="L207" r:id="rId321" display="https://www.pgatour.com/player/57362/austin-eckroat" xr:uid="{D575531D-0EC1-4352-88B5-475A277B8135}"/>
    <hyperlink ref="L208" r:id="rId322" display="https://www.pgatour.com/player/50484/hayden-springer" xr:uid="{CE6E5191-56C2-44C0-900C-05E416D9F666}"/>
    <hyperlink ref="L209" r:id="rId323" display="https://www.pgatour.com/player/51600/jimmy-stanger" xr:uid="{15627D77-67B4-446C-A2BF-228AA4575F3F}"/>
    <hyperlink ref="L210" r:id="rId324" display="https://www.pgatour.com/player/47663/kevin-dougherty" xr:uid="{600C804F-1FAB-475C-945C-DA59F830CB4B}"/>
    <hyperlink ref="L211" r:id="rId325" display="https://www.pgatour.com/player/46113/ryan-mccormick" xr:uid="{A03F9A1B-580A-47C4-A28A-F930C2F3FF2A}"/>
    <hyperlink ref="L212" r:id="rId326" display="https://www.pgatour.com/player/34255/joseph-bramlett" xr:uid="{523C2909-999C-48DA-B9BF-FEEC0124A1DE}"/>
    <hyperlink ref="L213" r:id="rId327" display="https://www.pgatour.com/player/32070/rafael-campos" xr:uid="{91EDBAB3-D424-456C-9C47-F9D78D799EA3}"/>
    <hyperlink ref="L214" r:id="rId328" display="https://www.pgatour.com/player/33968/thorbjrn-olesen" xr:uid="{F8E4D430-6C3E-468A-9F5A-72BACF491FE0}"/>
    <hyperlink ref="L215" r:id="rId329" display="https://www.pgatour.com/player/39859/cristobal-del-solar" xr:uid="{7741AF8B-CBB5-4827-9900-3307B78918E3}"/>
    <hyperlink ref="L216" r:id="rId330" display="https://www.pgatour.com/player/36801/mark-hubbard" xr:uid="{172A118E-C73B-4E68-B95E-495FE0DF3A17}"/>
    <hyperlink ref="L217" r:id="rId331" display="https://www.pgatour.com/player/35310/lanto-griffin" xr:uid="{C8EC3B92-5246-403D-96C9-63F72343B4B1}"/>
    <hyperlink ref="L218" r:id="rId332" display="https://www.pgatour.com/player/51287/ryo-hisatsune" xr:uid="{2FB7DC2B-777A-48B7-B911-84BFC0BA37A6}"/>
    <hyperlink ref="L219" r:id="rId333" display="https://www.pgatour.com/player/20766/padraig-harrington" xr:uid="{BF35B309-9D18-4876-86B9-5D72C6B7B25C}"/>
    <hyperlink ref="L220" r:id="rId334" display="https://www.pgatour.com/player/23320/ryan-palmer" xr:uid="{BBF18D2E-A31E-4ECF-B19C-083CF8B06F43}"/>
    <hyperlink ref="L221" r:id="rId335" display="https://www.pgatour.com/player/50095/austin-smotherman" xr:uid="{2F1655D8-87FF-41F5-ADFC-FE8DE84855A0}"/>
    <hyperlink ref="L222" r:id="rId336" display="https://www.pgatour.com/player/55454/carl-yuan" xr:uid="{C32F314F-F16C-4CB6-BD92-B1A10372F686}"/>
    <hyperlink ref="L223" r:id="rId337" display="https://www.pgatour.com/player/52453/nicolai-hjgaard" xr:uid="{5B7B3BDC-AA53-4A29-8AFA-DF0BBB8832F7}"/>
    <hyperlink ref="L224" r:id="rId338" display="https://www.pgatour.com/player/47679/victor-perez" xr:uid="{F42156EC-DDF3-4C85-A5A7-99180D5EBD4D}"/>
    <hyperlink ref="L225" r:id="rId339" display="https://www.pgatour.com/player/32640/troy-merritt" xr:uid="{29909777-B1F6-4C48-8B75-24BD6B2EE5EC}"/>
    <hyperlink ref="L226" r:id="rId340" display="https://www.pgatour.com/player/34374/erik-barnes" xr:uid="{64DBB3BB-28ED-434C-BDA2-058D11EFAF0B}"/>
    <hyperlink ref="L227" r:id="rId341" display="https://www.pgatour.com/player/26596/ryan-moore" xr:uid="{86450761-716C-4392-BF59-DB370A54DD7B}"/>
    <hyperlink ref="L228" r:id="rId342" display="https://www.pgatour.com/player/46441/robby-shelton" xr:uid="{594C0ED5-410B-4D89-B0D3-A484A369DF01}"/>
    <hyperlink ref="L229" r:id="rId343" display="https://www.pgatour.com/player/52514/trace-crowe" xr:uid="{07AABFD4-FDAD-45EC-B983-1BFA7C852B07}"/>
    <hyperlink ref="L230" r:id="rId344" display="https://www.pgatour.com/player/54421/garrick-higgo" xr:uid="{EFA8F36B-9839-4A4C-9D15-5C18FC554DBE}"/>
    <hyperlink ref="L231" r:id="rId345" display="https://www.pgatour.com/player/27064/jhonattan-vegas" xr:uid="{29EA1A12-3DD2-4162-9BEF-8982B3B7AE9B}"/>
    <hyperlink ref="L232" r:id="rId346" display="https://www.pgatour.com/player/39067/mj-daffue" xr:uid="{F6CC83DC-AF44-44A2-A94D-62E477146A40}"/>
    <hyperlink ref="N169" r:id="rId347" display="https://www.pgatour.com/player/57362/austin-eckroat" xr:uid="{4C87ED09-DBCD-4223-A993-304BF3F9EBD3}"/>
    <hyperlink ref="N170" r:id="rId348" display="https://www.pgatour.com/player/37378/min-woo-lee" xr:uid="{45905568-4947-46BE-BDC3-8E8388B258DB}"/>
    <hyperlink ref="N171" r:id="rId349" display="https://www.pgatour.com/player/40006/erik-van-rooyen" xr:uid="{ACDE4A5D-2501-44A2-987B-FDCE676A4B2E}"/>
    <hyperlink ref="N172" r:id="rId350" display="https://www.pgatour.com/player/27139/david-skinns" xr:uid="{E142EB66-9176-4530-8EF4-3C14E74CD498}"/>
    <hyperlink ref="N173" r:id="rId351" display="https://www.pgatour.com/player/33204/shane-lowry" xr:uid="{C2C1A8C9-BFDC-4FA3-93E9-EE9B7F413496}"/>
    <hyperlink ref="N174" r:id="rId352" display="https://www.pgatour.com/player/32791/k.h-lee" xr:uid="{8335748B-38A0-4804-8FAF-862734971A68}"/>
    <hyperlink ref="N175" r:id="rId353" display="https://www.pgatour.com/player/57366/cameron-young" xr:uid="{E9945B6F-7D8D-4390-A7C0-EEE483A247CB}"/>
    <hyperlink ref="N176" r:id="rId354" display="https://www.pgatour.com/player/47420/jake-knapp" xr:uid="{3B70B40A-BD22-47C0-A721-98D17DF56E5A}"/>
    <hyperlink ref="N177" r:id="rId355" display="https://www.pgatour.com/player/34466/peter-malnati" xr:uid="{300F8561-13DE-4873-8476-61010851FEF1}"/>
    <hyperlink ref="N178" r:id="rId356" display="https://www.pgatour.com/player/39546/keith-mitchell" xr:uid="{B7B6A7B9-74E9-4C41-8B01-D2D7245C48DC}"/>
    <hyperlink ref="N179" r:id="rId357" display="https://www.pgatour.com/player/29420/billy-horschel" xr:uid="{C5AC2CA4-5F9C-4F7D-B73A-41BCDB3E2471}"/>
    <hyperlink ref="N180" r:id="rId358" display="https://www.pgatour.com/player/51997/andrew-novak" xr:uid="{5B5FB92D-ECB4-4FAD-9D7F-A27372662150}"/>
    <hyperlink ref="N181" r:id="rId359" display="https://www.pgatour.com/player/27936/martin-laird" xr:uid="{236FE5AE-782A-462C-B488-512BA4492648}"/>
    <hyperlink ref="N182" r:id="rId360" display="https://www.pgatour.com/player/27349/alex-noren" xr:uid="{8F447375-E1E9-4BE7-92F2-45992F3E326E}"/>
    <hyperlink ref="N183" r:id="rId361" display="https://www.pgatour.com/player/45242/kevin-yu" xr:uid="{E0F631C4-8FCD-44FA-8D80-5A6B5E66C04D}"/>
    <hyperlink ref="N184" r:id="rId362" display="https://www.pgatour.com/player/54421/garrick-higgo" xr:uid="{9B388D07-DCC6-48B8-88DA-820E29AC70E5}"/>
    <hyperlink ref="N185" r:id="rId363" display="https://www.pgatour.com/player/47679/victor-perez" xr:uid="{2B400C9B-C0A9-4CD2-8C99-BA287775DFFF}"/>
    <hyperlink ref="N186" r:id="rId364" display="https://www.pgatour.com/player/52375/doug-ghim" xr:uid="{F478133C-11E3-4616-8652-589F71887CD0}"/>
    <hyperlink ref="N187" r:id="rId365" display="https://www.pgatour.com/player/39327/ben-silverman" xr:uid="{B0A0196A-17C1-4871-9931-68241F5EEB0C}"/>
    <hyperlink ref="N188" r:id="rId366" display="https://www.pgatour.com/player/33408/tyson-alexander" xr:uid="{7107BBD9-A172-4352-A5AA-96C78416BC79}"/>
    <hyperlink ref="N189" r:id="rId367" display="https://www.pgatour.com/player/34021/bud-cauley" xr:uid="{1113D420-75DF-4EB8-969D-E340E30EB324}"/>
    <hyperlink ref="N190" r:id="rId368" display="https://www.pgatour.com/player/24024/zach-johnson" xr:uid="{E2820ADD-260F-4FC4-AE1F-72DD871A4F6C}"/>
    <hyperlink ref="N191" r:id="rId369" display="https://www.pgatour.com/player/37275/sam-ryder" xr:uid="{CB3CA1FC-C418-4F42-ADC9-C4E15B045061}"/>
    <hyperlink ref="N192" r:id="rId370" display="https://www.pgatour.com/player/51349/nico-echavarria" xr:uid="{229DE5FA-9D5F-4F4A-9697-275176C23F2D}"/>
    <hyperlink ref="N193" r:id="rId371" display="https://www.pgatour.com/player/40098/matt-fitzpatrick" xr:uid="{51B97CFE-9905-4F57-BD43-2D8320EB97DD}"/>
    <hyperlink ref="N194" r:id="rId372" display="https://www.pgatour.com/player/33948/byeong-hun-an" xr:uid="{8E003593-BDE5-4B1F-B09E-AC71EF8BE9C3}"/>
    <hyperlink ref="N195" r:id="rId373" display="https://www.pgatour.com/player/28237/rory-mcilroy" xr:uid="{3862C0DB-EF82-48D9-A17E-D1293D2DE88F}"/>
    <hyperlink ref="N196" r:id="rId374" display="https://www.pgatour.com/player/48153/matthieu-pavon" xr:uid="{A114741A-ECC5-4441-A4A2-73DFD5B48BB8}"/>
    <hyperlink ref="N197" r:id="rId375" display="https://www.pgatour.com/player/29908/c.t-pan" xr:uid="{AFE03D88-2A49-4C6E-82DF-3F0FE6FA207D}"/>
    <hyperlink ref="N198" r:id="rId376" display="https://www.pgatour.com/player/60004/jacob-bridgeman" xr:uid="{5D468925-6214-4C84-A1D5-0EA97D7D211B}"/>
    <hyperlink ref="N199" r:id="rId377" display="https://www.pgatour.com/player/34587/chan-kim" xr:uid="{F7851A77-F374-4E60-B9EE-9537B8325EF0}"/>
    <hyperlink ref="N200" r:id="rId378" display="https://www.pgatour.com/player/35461/beau-hossler" xr:uid="{21C566D0-347B-4A2A-8EB3-62A6697149DD}"/>
    <hyperlink ref="N201" r:id="rId379" display="https://www.pgatour.com/player/35532/tom-hoge" xr:uid="{07691EC2-3A35-4629-A892-32539211AF2B}"/>
    <hyperlink ref="N202" r:id="rId380" display="https://www.pgatour.com/player/30926/chris-kirk" xr:uid="{185F4857-BCB5-4C0A-B9EF-C493775434EB}"/>
    <hyperlink ref="N203" r:id="rId381" display="https://www.pgatour.com/player/25900/lucas-glover" xr:uid="{83E2E54D-556B-40CE-88DF-65A937038E49}"/>
    <hyperlink ref="N204" r:id="rId382" display="https://www.pgatour.com/player/34563/chesson-hadley" xr:uid="{8E7880BF-8F7B-43CB-AB91-9ABA953623C4}"/>
    <hyperlink ref="N205" r:id="rId383" display="https://www.pgatour.com/player/47983/chad-ramey" xr:uid="{D05395D9-830A-411B-A79A-8E11E05B6E88}"/>
    <hyperlink ref="N206" r:id="rId384" display="https://www.pgatour.com/player/51600/jimmy-stanger" xr:uid="{48C8114B-D81C-496B-8AB3-A7F7D8FC4DB6}"/>
    <hyperlink ref="N207" r:id="rId385" display="https://www.pgatour.com/player/59095/chris-gotterup" xr:uid="{557AB716-A386-4871-805B-51F94483CA11}"/>
    <hyperlink ref="N208" r:id="rId386" display="https://www.pgatour.com/player/29936/ryan-fox" xr:uid="{ACE38040-E942-4B0A-8F09-FD36DC5FFE9C}"/>
    <hyperlink ref="N209" r:id="rId387" display="https://www.pgatour.com/player/39997/corey-conners" xr:uid="{A574357A-E884-4197-9007-5D9C3386D9BF}"/>
    <hyperlink ref="N210" r:id="rId388" display="https://www.pgatour.com/player/46442/maverick-mcnealy" xr:uid="{5F33FDE7-BB06-4C0B-BBA7-82E547A97F4B}"/>
    <hyperlink ref="N211" r:id="rId389" display="https://www.pgatour.com/player/36326/david-lipsky" xr:uid="{37C81D3D-69A5-4442-B37F-D032CB4BDC5B}"/>
    <hyperlink ref="N212" r:id="rId390" display="https://www.pgatour.com/player/32102/rickie-fowler" xr:uid="{F9C5F67A-EA9F-4A09-9209-B69F558671AD}"/>
    <hyperlink ref="N213" r:id="rId391" display="https://www.pgatour.com/player/34098/russell-henley" xr:uid="{799E81F3-2C69-4F14-8A0C-EF4A739D9358}"/>
    <hyperlink ref="N214" r:id="rId392" display="https://www.pgatour.com/player/34255/joseph-bramlett" xr:uid="{568278E9-7E90-4589-8D55-0715FDAD17BB}"/>
    <hyperlink ref="N215" r:id="rId393" display="https://www.pgatour.com/player/32640/troy-merritt" xr:uid="{F6B18231-D4B3-4546-A310-0B767B29A8A1}"/>
    <hyperlink ref="N216" r:id="rId394" display="https://www.pgatour.com/player/59442/parker-coody" xr:uid="{9B28975E-00CB-4B6F-B40D-4D56025B10EC}"/>
    <hyperlink ref="N217" r:id="rId395" display="https://www.pgatour.com/player/58168/davis-thompson" xr:uid="{531DCC1A-6EE4-4A48-B5FA-EA42A5EE7298}"/>
    <hyperlink ref="N218" r:id="rId396" display="https://www.pgatour.com/player/51977/max-greyserman" xr:uid="{B56EF146-50FA-493D-80F2-279CE52FD51B}"/>
    <hyperlink ref="N219" r:id="rId397" display="https://www.pgatour.com/player/34310/alexander-bjork" xr:uid="{9F1520DE-0CFC-4CC6-A2A5-012657A0C753}"/>
    <hyperlink ref="N220" r:id="rId398" display="https://www.pgatour.com/player/51070/vincent-norrman" xr:uid="{902A70D5-564A-4EBC-B291-2AB5E41FD4F7}"/>
    <hyperlink ref="N221" r:id="rId399" display="https://www.pgatour.com/player/32367/jorge-campillo" xr:uid="{2E8EC673-96C6-42A0-88CF-67500616A38D}"/>
    <hyperlink ref="N222" r:id="rId400" display="https://www.pgatour.com/player/59143/mcclure-meissner" xr:uid="{C5B32B14-1511-4DF2-9D3C-2A67D5F924B5}"/>
    <hyperlink ref="N223" r:id="rId401" display="https://www.pgatour.com/player/59866/nick-dunlap" xr:uid="{92074147-BD95-4629-82D6-4C6923AB39B4}"/>
    <hyperlink ref="N224" r:id="rId402" display="https://www.pgatour.com/player/52513/carson-young" xr:uid="{9C6EBA46-3F34-4690-B673-84D7889C0682}"/>
    <hyperlink ref="N225" r:id="rId403" display="https://www.pgatour.com/player/51890/greyson-sigg" xr:uid="{700238D0-F370-4179-B390-A7ACF16FD4BC}"/>
    <hyperlink ref="N226" r:id="rId404" display="https://www.pgatour.com/player/47347/adam-schenk" xr:uid="{70B83FEC-C8B5-432C-A9D5-09523496DABB}"/>
    <hyperlink ref="N227" r:id="rId405" display="https://www.pgatour.com/player/51696/richard-hoey" xr:uid="{095DEBB0-2AC9-4610-98A1-F0F885BE0B36}"/>
    <hyperlink ref="N228" r:id="rId406" display="https://www.pgatour.com/player/52215/robert-macintyre" xr:uid="{AF6E51E3-3AD1-4158-9F5C-764C74ECAD79}"/>
    <hyperlink ref="N229" r:id="rId407" display="https://www.pgatour.com/player/55789/taylor-montgomery" xr:uid="{CF1740B4-F670-408F-B0DC-68884D18A0A8}"/>
    <hyperlink ref="N230" r:id="rId408" display="https://www.pgatour.com/player/47995/davis-riley" xr:uid="{1A1A43EC-A60C-42F6-87E8-0A82D6427098}"/>
    <hyperlink ref="N231" r:id="rId409" display="https://www.pgatour.com/player/55182/tom-kim" xr:uid="{511FDBBC-9B8E-46A1-BD26-9188BF4020D2}"/>
    <hyperlink ref="N232" r:id="rId410" display="https://www.pgatour.com/player/22405/justin-rose" xr:uid="{B7CE682D-B0E2-48E0-A986-19DC70584178}"/>
    <hyperlink ref="N233" r:id="rId411" display="https://www.pgatour.com/player/36801/mark-hubbard" xr:uid="{522F23BA-BA91-4C11-9AC1-426139834163}"/>
    <hyperlink ref="N234" r:id="rId412" display="https://www.pgatour.com/player/49771/j.t-poston" xr:uid="{7D720ACC-1F1D-4E01-BFD8-5DBEC5A813B7}"/>
    <hyperlink ref="N235" r:id="rId413" display="https://www.pgatour.com/player/27770/camilo-villegas" xr:uid="{EABC9769-1F57-46BC-82B0-A4A01D8C9F9E}"/>
    <hyperlink ref="N236" r:id="rId414" display="https://www.pgatour.com/player/50188/s.h-kim" xr:uid="{F1423A0D-D2C8-4334-A99D-BC98F023AB5B}"/>
    <hyperlink ref="P169" r:id="rId415" display="https://www.pgatour.com/player/46046/scottie-scheffler" xr:uid="{978A9088-6B68-49D2-9AFA-5D66EF57601B}"/>
    <hyperlink ref="P170" r:id="rId416" display="https://www.pgatour.com/player/51766/wyndham-clark" xr:uid="{57AE8EB0-DE3B-4A4E-9832-3E7C3A6D765E}"/>
    <hyperlink ref="P171" r:id="rId417" display="https://www.pgatour.com/player/33204/shane-lowry" xr:uid="{072DDA92-0F89-41D4-9530-20C0EFB18F99}"/>
    <hyperlink ref="P172" r:id="rId418" display="https://www.pgatour.com/player/47483/will-zalatoris" xr:uid="{D02E687B-D255-4CF9-AC17-D3FBDD8C6F7F}"/>
    <hyperlink ref="P173" r:id="rId419" display="https://www.pgatour.com/player/34098/russell-henley" xr:uid="{399FBE15-284B-4399-8384-838765FCCABF}"/>
    <hyperlink ref="P174" r:id="rId420" display="https://www.pgatour.com/player/30927/brendon-todd" xr:uid="{FE005A00-3E44-410D-A909-23EAEB3E28A3}"/>
    <hyperlink ref="P175" r:id="rId421" display="https://www.pgatour.com/player/51634/sahith-theegala" xr:uid="{05B6F706-C864-42BF-9B26-339B5AD784CE}"/>
    <hyperlink ref="P176" r:id="rId422" display="https://www.pgatour.com/player/31646/emiliano-grillo" xr:uid="{6CC37BAC-6262-4A05-9FFA-9DDACAD8F872}"/>
    <hyperlink ref="P177" r:id="rId423" display="https://www.pgatour.com/player/34256/andrew-putnam" xr:uid="{3B38AADE-1AB8-4F93-A8FE-30096750A999}"/>
    <hyperlink ref="P178" r:id="rId424" display="https://www.pgatour.com/player/39977/max-homa" xr:uid="{5CD83D90-DCDA-4920-BC62-688069864990}"/>
    <hyperlink ref="P179" r:id="rId425" display="https://www.pgatour.com/player/33948/byeong-hun-an" xr:uid="{4FCFB3F6-F1D0-4DE2-8666-5F5911363770}"/>
    <hyperlink ref="P180" r:id="rId426" display="https://www.pgatour.com/player/32839/hideki-matsuyama" xr:uid="{E2CF010A-1B0B-4942-892C-E7296E92F8BD}"/>
    <hyperlink ref="P181" r:id="rId427" display="https://www.pgatour.com/player/25493/nick-taylor" xr:uid="{FF29F4A6-B874-4ECA-B26D-6CEEAA2D282B}"/>
    <hyperlink ref="P182" r:id="rId428" display="https://www.pgatour.com/player/35532/tom-hoge" xr:uid="{720BD07D-3732-426C-8482-81B60350F277}"/>
    <hyperlink ref="P183" r:id="rId429" display="https://www.pgatour.com/player/33448/justin-thomas" xr:uid="{F517CD64-0F52-422B-9B22-4BD9C1B21ED4}"/>
    <hyperlink ref="P184" r:id="rId430" display="https://www.pgatour.com/player/27644/brian-harman" xr:uid="{81293EB8-70DF-4F35-A13D-EA35B65EB0A6}"/>
    <hyperlink ref="P185" r:id="rId431" display="https://www.pgatour.com/player/54628/lee-hodges" xr:uid="{7F91AB67-8B92-4BC4-A744-985A91CA27FC}"/>
    <hyperlink ref="P186" r:id="rId432" display="https://www.pgatour.com/player/45157/cam-davis" xr:uid="{7DCFE157-7346-4584-9B9F-DA4EA2EACB98}"/>
    <hyperlink ref="P187" r:id="rId433" display="https://www.pgatour.com/player/39971/sungjae-im" xr:uid="{42EA45EB-7CF8-43FA-AEB0-7A327A548CE6}"/>
    <hyperlink ref="P188" r:id="rId434" display="https://www.pgatour.com/player/39997/corey-conners" xr:uid="{4FBB4DC6-DC0A-4FC1-98B3-446FB5BBE0F8}"/>
    <hyperlink ref="P189" r:id="rId435" display="https://www.pgatour.com/player/28252/seamus-power" xr:uid="{1D4309B5-600F-45B7-BB05-6F1C5DB7EC9D}"/>
    <hyperlink ref="P190" r:id="rId436" display="https://www.pgatour.com/player/28237/rory-mcilroy" xr:uid="{51A337A4-1870-47D2-9F29-DB57CBF04056}"/>
    <hyperlink ref="P191" r:id="rId437" display="https://www.pgatour.com/player/47591/eric-cole" xr:uid="{BACBBDA1-570F-46D9-AC32-4E0FE21D53B6}"/>
    <hyperlink ref="P192" r:id="rId438" display="https://www.pgatour.com/player/34099/harris-english" xr:uid="{95C7054D-2D6C-43DB-9888-D6802D232FFC}"/>
    <hyperlink ref="P193" r:id="rId439" display="https://www.pgatour.com/player/34213/grayson-murray" xr:uid="{5B3B9405-0D0C-427E-B76D-0E7C65613F33}"/>
    <hyperlink ref="P194" r:id="rId440" display="https://www.pgatour.com/player/36699/patrick-rodgers" xr:uid="{548A2EA2-AFA9-4E3F-9E75-FF596F833891}"/>
    <hyperlink ref="P195" r:id="rId441" display="https://www.pgatour.com/player/48081/xander-schauffele" xr:uid="{3E73864E-4838-4F57-AD4B-1C74CEB91F27}"/>
    <hyperlink ref="P196" r:id="rId442" display="https://www.pgatour.com/player/40006/erik-van-rooyen" xr:uid="{3E2CC311-A398-4739-9DFA-7F9165E6FAFA}"/>
    <hyperlink ref="P197" r:id="rId443" display="https://www.pgatour.com/player/52955/ludvig-aberg" xr:uid="{D622618C-20B1-493B-9FF1-2095FBBF1A25}"/>
    <hyperlink ref="P198" r:id="rId444" display="https://www.pgatour.com/player/37455/si-woo-kim" xr:uid="{32960C93-4BFD-4307-9C93-048951F1AE8F}"/>
    <hyperlink ref="P199" r:id="rId445" display="https://www.pgatour.com/player/35506/mackenzie-hughes" xr:uid="{BAA18C2C-E64F-412D-94FC-4065B566A7DD}"/>
    <hyperlink ref="P200" r:id="rId446" display="https://www.pgatour.com/player/47504/sam-burns" xr:uid="{8EDBDE54-01A2-4FCF-A54D-B8031F225ACC}"/>
    <hyperlink ref="P201" r:id="rId447" display="https://www.pgatour.com/player/29221/webb-simpson" xr:uid="{E775B283-34EF-4E07-ACA1-6114AAE8FC76}"/>
    <hyperlink ref="P202" r:id="rId448" display="https://www.pgatour.com/player/25900/lucas-glover" xr:uid="{C8269DBD-584D-46D4-917C-C88EC9930A32}"/>
    <hyperlink ref="P203" r:id="rId449" display="https://www.pgatour.com/player/34046/jordan-spieth" xr:uid="{0491C17F-B739-470A-ABEB-F93AF0B799EA}"/>
    <hyperlink ref="P204" r:id="rId450" display="https://www.pgatour.com/player/32102/rickie-fowler" xr:uid="{2C9566E5-4E06-48B3-9B47-55ECB8C20B66}"/>
    <hyperlink ref="P205" r:id="rId451" display="https://www.pgatour.com/player/33141/keegan-bradley" xr:uid="{E7192055-E54D-4276-8EC1-5EC4343A465B}"/>
    <hyperlink ref="P206" r:id="rId452" display="https://www.pgatour.com/player/35450/patrick-cantlay" xr:uid="{58F85420-9A99-424A-A3B5-F90078250833}"/>
    <hyperlink ref="P207" r:id="rId453" display="https://www.pgatour.com/player/40162/justin-lower" xr:uid="{6AC2A6BE-E306-43D5-A806-F23C25B67572}"/>
    <hyperlink ref="P208" r:id="rId454" display="https://www.pgatour.com/player/57362/austin-eckroat" xr:uid="{302CBB53-9C2D-4C26-9CE7-C2545DA5A06D}"/>
    <hyperlink ref="P209" r:id="rId455" display="https://www.pgatour.com/player/57366/cameron-young" xr:uid="{C989E245-1831-40D1-9EA7-23C23F09E66E}"/>
    <hyperlink ref="P210" r:id="rId456" display="https://www.pgatour.com/player/28089/jason-day" xr:uid="{4B2FD8C9-83AC-4714-843D-ED5AB674C91A}"/>
    <hyperlink ref="P211" r:id="rId457" display="https://www.pgatour.com/player/46717/viktor-hovland" xr:uid="{89BA04B2-2BC5-43C2-A2E9-39A0BBBA48C4}"/>
    <hyperlink ref="P212" r:id="rId458" display="https://www.pgatour.com/player/45522/christiaan-bezuidenhout" xr:uid="{FA97D7F3-3610-430C-87C6-BC4EEA212480}"/>
    <hyperlink ref="P213" r:id="rId459" display="https://www.pgatour.com/player/37378/min-woo-lee" xr:uid="{7B4BC75B-9313-4950-8B45-658DF2800B11}"/>
    <hyperlink ref="P214" r:id="rId460" display="https://www.pgatour.com/player/36799/stephan-jaeger" xr:uid="{EE5BA4D1-D30A-49FA-8993-F3613CF59826}"/>
    <hyperlink ref="P215" r:id="rId461" display="https://www.pgatour.com/player/30926/chris-kirk" xr:uid="{24A06580-3EF1-41A3-BF08-56FCAE8379AC}"/>
    <hyperlink ref="P216" r:id="rId462" display="https://www.pgatour.com/player/59866/nick-dunlap" xr:uid="{809C5B93-1A15-4F0C-AE08-52309634AEAB}"/>
    <hyperlink ref="P217" r:id="rId463" display="https://www.pgatour.com/player/47993/denny-mccarthy" xr:uid="{C963B561-4FA4-46EF-A494-298F1775C9D0}"/>
    <hyperlink ref="P218" r:id="rId464" display="https://www.pgatour.com/player/49947/taylor-moore" xr:uid="{F6243EFE-A9FB-450D-B7D6-8ED6D6D04955}"/>
    <hyperlink ref="P219" r:id="rId465" display="https://www.pgatour.com/player/29908/c.t-pan" xr:uid="{2000DE8E-B6A2-408B-9F4C-5D3CEE38DFA2}"/>
    <hyperlink ref="P220" r:id="rId466" display="https://www.pgatour.com/player/55182/tom-kim" xr:uid="{99CD2782-537F-419A-9C95-6BF6849CE389}"/>
    <hyperlink ref="P221" r:id="rId467" display="https://www.pgatour.com/player/33399/adam-hadwin" xr:uid="{38026C69-A956-4315-8F15-D44726810AF4}"/>
    <hyperlink ref="P222" r:id="rId468" display="https://www.pgatour.com/player/48153/matthieu-pavon" xr:uid="{21F79883-3673-4072-AEF8-7E545AB73F2E}"/>
    <hyperlink ref="P223" r:id="rId469" display="https://www.pgatour.com/player/49771/j.t-poston" xr:uid="{EB406145-DD51-42A1-A087-9A108F5A17C4}"/>
    <hyperlink ref="P224" r:id="rId470" display="https://www.pgatour.com/player/27129/luke-list" xr:uid="{77C172DB-B4D6-4328-9DB8-6225EFBDA70A}"/>
    <hyperlink ref="P225" r:id="rId471" display="https://www.pgatour.com/player/47420/jake-knapp" xr:uid="{4C7242BF-CDAD-44EA-9EB1-948E23164DCF}"/>
    <hyperlink ref="P226" r:id="rId472" display="https://www.pgatour.com/player/49960/sepp-straka" xr:uid="{A77248CD-2720-410F-AC45-2179E8100FDC}"/>
    <hyperlink ref="R169" r:id="rId473" display="https://www.pgatour.com/player/29535/brice-garnett" xr:uid="{07A29F6D-BBA0-4605-98CF-704A169DCF96}"/>
    <hyperlink ref="R170" r:id="rId474" display="https://www.pgatour.com/player/34374/erik-barnes" xr:uid="{2FF9AC0B-777C-4BC4-829D-9387022411DA}"/>
    <hyperlink ref="R171" r:id="rId475" display="https://www.pgatour.com/player/51600/jimmy-stanger" xr:uid="{90FDE655-0832-4282-AAF9-4AE98E61CBF5}"/>
    <hyperlink ref="R172" r:id="rId476" display="https://www.pgatour.com/player/50484/hayden-springer" xr:uid="{60BBCFFC-A156-4C73-822E-8D15C22D5A14}"/>
    <hyperlink ref="R173" r:id="rId477" display="https://www.pgatour.com/player/47679/victor-perez" xr:uid="{DC3AF545-2FEC-47E9-9608-11C160543FB9}"/>
    <hyperlink ref="R174" r:id="rId478" display="https://www.pgatour.com/player/60067/joe-highsmith" xr:uid="{D9AFB0CB-8279-42AE-B1DD-CB34B8462ABA}"/>
    <hyperlink ref="R175" r:id="rId479" display="https://www.pgatour.com/player/50497/adrien-dumont-de-chassart" xr:uid="{E3EC219C-8450-4701-BB8A-84AD30D7B83B}"/>
    <hyperlink ref="R176" r:id="rId480" display="https://www.pgatour.com/player/36884/ben-kohles" xr:uid="{8F3C1E80-5768-4DA5-A145-4AA53B0CA496}"/>
    <hyperlink ref="R177" r:id="rId481" display="https://www.pgatour.com/player/54328/norman-xiong" xr:uid="{145B9E0A-41A7-4BDB-8689-C5046AAAA58D}"/>
    <hyperlink ref="R240" r:id="rId482" display="https://www.pgatour.com/player/57864/jackson-van-paris" xr:uid="{687E0A89-B38D-4498-B01B-6CD386320868}"/>
    <hyperlink ref="R178" r:id="rId483" display="https://www.pgatour.com/player/37428/evan-harmeling" xr:uid="{31939A54-620F-44BD-9F55-A6688C1CA88F}"/>
    <hyperlink ref="R179" r:id="rId484" display="https://www.pgatour.com/player/46435/austin-cook" xr:uid="{F5E64878-07DB-4868-862D-678990EE9529}"/>
    <hyperlink ref="R180" r:id="rId485" display="https://www.pgatour.com/player/48867/matti-schmid" xr:uid="{E5968ACF-BD8F-4D3B-BE75-B787C3DDF5C4}"/>
    <hyperlink ref="R181" r:id="rId486" display="https://www.pgatour.com/player/27936/martin-laird" xr:uid="{C860BB4F-5202-426A-A01F-5EE16DB0641A}"/>
    <hyperlink ref="R182" r:id="rId487" display="https://www.pgatour.com/player/30163/henrik-norlander" xr:uid="{220FF367-32B8-4B0B-B22E-07BFB0DC0F70}"/>
    <hyperlink ref="R183" r:id="rId488" display="https://www.pgatour.com/player/51977/max-greyserman" xr:uid="{5B55250E-1AFD-40AE-80BF-AAF9EC67F2A9}"/>
    <hyperlink ref="R184" r:id="rId489" display="https://www.pgatour.com/player/51349/nico-echavarria" xr:uid="{0B1ED109-90F1-4BEA-ABA3-97C63F004C0E}"/>
    <hyperlink ref="R185" r:id="rId490" display="https://www.pgatour.com/player/51894/vince-whaley" xr:uid="{E5846B87-328A-402E-8630-252C7D1E039F}"/>
    <hyperlink ref="R186" r:id="rId491" display="https://www.pgatour.com/player/55893/samuel-stevens" xr:uid="{1D5F545C-9280-4870-A1A1-303139CADE9F}"/>
    <hyperlink ref="R187" r:id="rId492" display="https://www.pgatour.com/player/47128/richy-werenski" xr:uid="{BF9806DE-0CAF-42F9-98FA-571550903430}"/>
    <hyperlink ref="R188" r:id="rId493" display="https://www.pgatour.com/player/32070/rafael-campos" xr:uid="{10E1181F-C87B-491A-913A-B38358CA70D3}"/>
    <hyperlink ref="R189" r:id="rId494" display="https://www.pgatour.com/player/51287/ryo-hisatsune" xr:uid="{AADA526E-D416-4297-A2BE-158D0B8A3CF1}"/>
    <hyperlink ref="R190" r:id="rId495" display="https://www.pgatour.com/player/46414/aaron-rai" xr:uid="{47136885-4138-4194-A883-E3F37620BBD8}"/>
    <hyperlink ref="R191" r:id="rId496" display="https://www.pgatour.com/player/45609/tyler-duncan" xr:uid="{BBC5AEA7-6024-4D81-82AC-71B00CED4105}"/>
    <hyperlink ref="R192" r:id="rId497" display="https://www.pgatour.com/player/39954/cody-gribble" xr:uid="{916DFCBD-E8A2-4D46-A8F5-E3C7D71A14CD}"/>
    <hyperlink ref="R193" r:id="rId498" display="https://www.pgatour.com/player/39975/michael-kim" xr:uid="{F8EA7F88-1FC3-493D-8798-E46ED725B854}"/>
    <hyperlink ref="R194" r:id="rId499" display="https://www.pgatour.com/player/32640/troy-merritt" xr:uid="{DCF08AA1-309D-4DE6-BFFC-7A8FD56AFBA5}"/>
    <hyperlink ref="R195" r:id="rId500" display="https://www.pgatour.com/player/32366/kevin-chappell" xr:uid="{9B308633-16D6-40A1-AE79-8E596BF2DC04}"/>
    <hyperlink ref="R196" r:id="rId501" display="https://www.pgatour.com/player/59143/mcclure-meissner" xr:uid="{6DC06DCA-163F-4A6C-B29C-06511568553A}"/>
    <hyperlink ref="R197" r:id="rId502" display="https://www.pgatour.com/player/60004/jacob-bridgeman" xr:uid="{9BF4533F-28FA-421A-B30D-42D601D5D53D}"/>
    <hyperlink ref="R198" r:id="rId503" display="https://www.pgatour.com/player/22371/aaron-baddeley" xr:uid="{1444516E-48E4-4628-8114-E4C236AB56A4}"/>
    <hyperlink ref="R199" r:id="rId504" display="https://www.pgatour.com/player/37338/zecheng-dou" xr:uid="{97A77A9D-A644-491B-8791-08BDFAC79BB0}"/>
    <hyperlink ref="R200" r:id="rId505" display="https://www.pgatour.com/player/55930/fred-biondi" xr:uid="{E2B451D7-F3FA-4D4B-ABDC-F25D2EC014BB}"/>
    <hyperlink ref="R201" r:id="rId506" display="https://www.pgatour.com/player/59836/pierceson-coody" xr:uid="{8F9902FF-5C00-4046-A19B-FDD4D2CDC22F}"/>
    <hyperlink ref="R202" r:id="rId507" display="https://www.pgatour.com/player/30750/tommy-gainey" xr:uid="{C2BB7C79-59E5-4134-AA15-59A197DB76B7}"/>
    <hyperlink ref="R203" r:id="rId508" display="https://www.pgatour.com/player/32333/kevin-tway" xr:uid="{5FE32D5D-6559-49EE-86D8-F37440574BBF}"/>
    <hyperlink ref="R204" r:id="rId509" display="https://www.pgatour.com/player/27214/kevin-streelman" xr:uid="{95947250-90A8-48DD-8E8C-1862ED564D1C}"/>
    <hyperlink ref="R205" r:id="rId510" display="https://www.pgatour.com/player/29289/s.y-noh" xr:uid="{71AC3BB8-7E03-42EA-A695-F2330B9F80E3}"/>
    <hyperlink ref="R206" r:id="rId511" display="https://www.pgatour.com/player/51696/richard-hoey" xr:uid="{056E9B5D-23F3-440B-BFF2-5A1A4C30B0CC}"/>
    <hyperlink ref="R207" r:id="rId512" display="https://www.pgatour.com/player/52215/robert-macintyre" xr:uid="{75BEEBF6-D8A1-4086-9C1E-65A1B0E92683}"/>
    <hyperlink ref="R208" r:id="rId513" display="https://www.pgatour.com/player/54421/garrick-higgo" xr:uid="{4F1E8FB3-5478-40B2-ACE2-D77BDCEEFF3E}"/>
    <hyperlink ref="R209" r:id="rId514" display="https://www.pgatour.com/player/47806/raul-pereda" xr:uid="{7E898828-A607-49BB-BEED-10B8F9AB43AD}"/>
    <hyperlink ref="R210" r:id="rId515" display="https://www.pgatour.com/player/25818/scott-piercy" xr:uid="{C908B9F0-947D-4302-8B88-4BFAFF38DCAD}"/>
    <hyperlink ref="R211" r:id="rId516" display="https://www.pgatour.com/player/33413/ben-martin" xr:uid="{A30C5BFA-498D-4CD8-AC12-EE6E06872367}"/>
    <hyperlink ref="R212" r:id="rId517" display="https://www.pgatour.com/player/52374/brandon-wu" xr:uid="{37D0C0E1-FEDC-43EA-8C0E-1453781B2618}"/>
    <hyperlink ref="R213" r:id="rId518" display="https://www.pgatour.com/player/54576/patrick-fishburn" xr:uid="{2A3DC098-3DED-48F8-9AA5-1FE8ED933091}"/>
    <hyperlink ref="R214" r:id="rId519" display="https://www.pgatour.com/player/39327/ben-silverman" xr:uid="{9C75B375-6BF5-4683-9E4A-F45EC6522AC0}"/>
    <hyperlink ref="R215" r:id="rId520" display="https://www.pgatour.com/player/47079/harrison-endycott" xr:uid="{B2F8D68B-8933-48FD-84B3-38F2C27C183B}"/>
    <hyperlink ref="R216" r:id="rId521" display="https://www.pgatour.com/player/52686/rasmus-hjgaard" xr:uid="{C514FA5B-3D9C-43E8-B84C-A83D5AEE93D7}"/>
    <hyperlink ref="R217" r:id="rId522" display="https://www.pgatour.com/player/57975/harry-hall" xr:uid="{6300AAE9-5C46-4B64-A966-03B19B3F1779}"/>
    <hyperlink ref="R218" r:id="rId523" display="https://www.pgatour.com/player/34076/joel-dahmen" xr:uid="{9B0B34BE-6306-4885-B179-36A205937DD7}"/>
    <hyperlink ref="R219" r:id="rId524" display="https://www.pgatour.com/player/31557/jim-herman" xr:uid="{CBFC0521-37F4-492C-90D1-31EF434DB8D4}"/>
    <hyperlink ref="R220" r:id="rId525" display="https://www.pgatour.com/player/47888/taiga-semikawa" xr:uid="{FA26A274-C443-4F18-9E5D-B74C8273843A}"/>
    <hyperlink ref="R221" r:id="rId526" display="https://www.pgatour.com/player/51635/chris-nido" xr:uid="{CBFE4041-24E9-4394-AEC3-166F58285A40}"/>
    <hyperlink ref="R222" r:id="rId527" display="https://www.pgatour.com/player/28420/ryan-brehm" xr:uid="{8CAB6AFA-0138-452A-BA59-A754E47857FA}"/>
    <hyperlink ref="R223" r:id="rId528" display="https://www.pgatour.com/player/33486/roger-sloan" xr:uid="{7E66ABFA-2618-4247-9CED-38C46827CBB1}"/>
    <hyperlink ref="R224" r:id="rId529" display="https://www.pgatour.com/player/54591/ben-griffin" xr:uid="{37EF00D3-4199-4A45-9280-D1D615BB2223}"/>
    <hyperlink ref="R225" r:id="rId530" display="https://www.pgatour.com/player/32662/michael-gligic" xr:uid="{F8E95B90-F598-40B6-9EED-D42B246D6A3C}"/>
    <hyperlink ref="R226" r:id="rId531" display="https://www.pgatour.com/player/35901/paul-haley-ii" xr:uid="{26630F49-FBEB-4C2E-8822-21CA9CCB987F}"/>
    <hyperlink ref="R227" r:id="rId532" display="https://www.pgatour.com/player/46113/ryan-mccormick" xr:uid="{91006A11-DC91-47D6-9AB9-9FAD1235A566}"/>
    <hyperlink ref="R228" r:id="rId533" display="https://www.pgatour.com/player/34587/chan-kim" xr:uid="{DDDD4DB2-BC25-4682-B418-E84BF5120409}"/>
    <hyperlink ref="R229" r:id="rId534" display="https://www.pgatour.com/player/30110/kyle-stanley" xr:uid="{B5F02DC1-E4AC-4E06-8CA9-71F469F4C32A}"/>
    <hyperlink ref="R230" r:id="rId535" display="https://www.pgatour.com/player/27330/josh-teater" xr:uid="{39110ACF-810F-4F7A-839B-E5E15023F2B8}"/>
    <hyperlink ref="R231" r:id="rId536" display="https://www.pgatour.com/player/24140/sean-ohair" xr:uid="{BDB86E29-5DD9-4A61-8E84-4719613F91D7}"/>
    <hyperlink ref="R232" r:id="rId537" display="https://www.pgatour.com/player/48319/tom-whitney" xr:uid="{CF885640-FC67-4273-BAEB-28644A64F170}"/>
    <hyperlink ref="R233" r:id="rId538" display="https://www.pgatour.com/player/28259/sangmoon-bae" xr:uid="{432AA947-2DDD-4934-A824-62729E0ED79E}"/>
    <hyperlink ref="R234" r:id="rId539" display="https://www.pgatour.com/player/27139/david-skinns" xr:uid="{9C85302A-B164-4A50-A0D0-1F9622D4479F}"/>
    <hyperlink ref="R235" r:id="rId540" display="https://www.pgatour.com/player/50095/austin-smotherman" xr:uid="{D42FA0D3-65E0-48C1-875F-E651C8D6E6BC}"/>
    <hyperlink ref="R236" r:id="rId541" display="https://www.pgatour.com/player/59570/tyler-collet" xr:uid="{BF108258-C6F5-4A7D-A258-4F3A18BBEDDE}"/>
    <hyperlink ref="R237" r:id="rId542" display="https://www.pgatour.com/player/31560/brian-stuard" xr:uid="{F6CE6A2F-57F1-4B73-A52A-849CF5941421}"/>
    <hyperlink ref="R238" r:id="rId543" display="https://www.pgatour.com/player/27963/chris-stroud" xr:uid="{D703E9A6-143F-45ED-AD87-0F5B9DA0EAC9}"/>
    <hyperlink ref="R239" r:id="rId544" display="https://www.pgatour.com/player/64052/angel-ayora" xr:uid="{D8C41B89-C458-423D-A118-F14C285B2BAB}"/>
    <hyperlink ref="T169" r:id="rId545" display="https://www.pgatour.com/player/46046/scottie-scheffler" xr:uid="{96CB4E28-D4A5-41F1-9189-7D5C4716D160}"/>
    <hyperlink ref="T170" r:id="rId546" display="https://www.pgatour.com/player/48081/xander-schauffele" xr:uid="{2BE5CE62-EA61-4348-9334-2ABB0EE2CE71}"/>
    <hyperlink ref="T171" r:id="rId547" display="https://www.pgatour.com/player/51766/wyndham-clark" xr:uid="{A312DE90-A6B4-4107-B9AE-545687AF9F74}"/>
    <hyperlink ref="T172" r:id="rId548" display="https://www.pgatour.com/player/27644/brian-harman" xr:uid="{AD2F1BAC-80BA-4E82-8951-221D86D484D8}"/>
    <hyperlink ref="T173" r:id="rId549" display="https://www.pgatour.com/player/40098/matt-fitzpatrick" xr:uid="{C3B0E3D1-183F-4FDA-B99B-0DD6FB6F64F0}"/>
    <hyperlink ref="T174" r:id="rId550" display="https://www.pgatour.com/player/32839/hideki-matsuyama" xr:uid="{EBA4F42A-B948-4158-8864-86B3BD898A2C}"/>
    <hyperlink ref="T175" r:id="rId551" display="https://www.pgatour.com/player/37455/si-woo-kim" xr:uid="{0E16093D-D951-44B9-8482-B800AE06D11B}"/>
    <hyperlink ref="T176" r:id="rId552" display="https://www.pgatour.com/player/52955/ludvig-aberg" xr:uid="{20F95391-B028-4127-B2A9-39B08FD9D765}"/>
    <hyperlink ref="T177" r:id="rId553" display="https://www.pgatour.com/player/51634/sahith-theegala" xr:uid="{95BC23C1-CD68-4A72-AADD-5402D7DD5979}"/>
    <hyperlink ref="T178" r:id="rId554" display="https://www.pgatour.com/player/46442/maverick-mcnealy" xr:uid="{029FAB5A-9201-4299-BEE5-88B76FDB8828}"/>
    <hyperlink ref="T179" r:id="rId555" display="https://www.pgatour.com/player/55789/taylor-montgomery" xr:uid="{8160AA26-E2D9-4761-B699-2DDA8255C39E}"/>
    <hyperlink ref="T180" r:id="rId556" display="https://www.pgatour.com/player/34076/joel-dahmen" xr:uid="{0206B095-D03A-4ACE-9A81-4C65B7D25C12}"/>
    <hyperlink ref="T181" r:id="rId557" display="https://www.pgatour.com/player/28775/nate-lashley" xr:uid="{2FE760E7-B840-4894-8309-04BCEE766AB3}"/>
    <hyperlink ref="T182" r:id="rId558" display="https://www.pgatour.com/player/39997/corey-conners" xr:uid="{FD322902-464F-4E3A-9061-678FC37DD4D6}"/>
    <hyperlink ref="T183" r:id="rId559" display="https://www.pgatour.com/player/45522/christiaan-bezuidenhout" xr:uid="{37339F83-1E63-4F32-A029-7E1088D2314F}"/>
    <hyperlink ref="T184" r:id="rId560" display="https://www.pgatour.com/player/49960/sepp-straka" xr:uid="{215EE703-2A51-4494-B96A-008BD8230E09}"/>
    <hyperlink ref="T185" r:id="rId561" display="https://www.pgatour.com/player/52375/doug-ghim" xr:uid="{8AC9CADB-33EC-4AE0-AAEF-036FD887AEDB}"/>
    <hyperlink ref="T186" r:id="rId562" display="https://www.pgatour.com/player/37275/sam-ryder" xr:uid="{59706A1F-8627-4001-B853-7F70ED878AC6}"/>
    <hyperlink ref="T187" r:id="rId563" display="https://www.pgatour.com/player/47347/adam-schenk" xr:uid="{F3CAC1EE-0724-4E5B-A03C-86B86A232673}"/>
    <hyperlink ref="T188" r:id="rId564" display="https://www.pgatour.com/player/34099/harris-english" xr:uid="{E4BDE7CB-854A-4EB5-9F4E-8C55CB519750}"/>
    <hyperlink ref="T189" r:id="rId565" display="https://www.pgatour.com/player/48117/kurt-kitayama" xr:uid="{1F4D76E0-CF0F-491F-B1B9-CB45F9DD9B7B}"/>
    <hyperlink ref="T190" r:id="rId566" display="https://www.pgatour.com/player/54783/dylan-wu" xr:uid="{5F31BCA0-7079-44F2-ACF3-2509B5F0BA70}"/>
    <hyperlink ref="T191" r:id="rId567" display="https://www.pgatour.com/player/28237/rory-mcilroy" xr:uid="{4BF5DB2D-064D-49C1-AAA8-62557241D9C5}"/>
    <hyperlink ref="T192" r:id="rId568" display="https://www.pgatour.com/player/27349/alex-noren" xr:uid="{0746A285-6F4B-4422-ADF4-FE9B905CB4D6}"/>
    <hyperlink ref="T193" r:id="rId569" display="https://www.pgatour.com/player/33204/shane-lowry" xr:uid="{266922A4-E6B4-49F7-8CC9-ADDA0165512A}"/>
    <hyperlink ref="T194" r:id="rId570" display="https://www.pgatour.com/player/48867/matti-schmid" xr:uid="{A9DA8060-A0E8-45B2-A953-6392C17E54B5}"/>
    <hyperlink ref="T195" r:id="rId571" display="https://www.pgatour.com/player/35506/mackenzie-hughes" xr:uid="{FEFEC7C8-5349-477D-93A8-411AE631DA9E}"/>
    <hyperlink ref="T196" r:id="rId572" display="https://www.pgatour.com/player/25493/nick-taylor" xr:uid="{93B92CE5-27CC-4056-8392-45E532591441}"/>
    <hyperlink ref="T197" r:id="rId573" display="https://www.pgatour.com/player/30926/chris-kirk" xr:uid="{E96FB172-A79D-46B5-AE2E-417A19AB7EF6}"/>
    <hyperlink ref="T198" r:id="rId574" display="https://www.pgatour.com/player/36871/matthew-nesmith" xr:uid="{2D0F7A0D-0903-4536-926F-EA7ABEE6042E}"/>
    <hyperlink ref="T199" r:id="rId575" display="https://www.pgatour.com/player/36801/mark-hubbard" xr:uid="{1505D04A-95A0-417A-899E-6F60F96302C5}"/>
    <hyperlink ref="T200" r:id="rId576" display="https://www.pgatour.com/player/33413/ben-martin" xr:uid="{93D6F6D7-784B-4AAD-949F-8A15BDF2E044}"/>
    <hyperlink ref="T201" r:id="rId577" display="https://www.pgatour.com/player/49947/taylor-moore" xr:uid="{2D7BF948-571B-4930-ADE2-DF2B05DE82DD}"/>
    <hyperlink ref="T202" r:id="rId578" display="https://www.pgatour.com/player/39971/sungjae-im" xr:uid="{38FA3AB5-62A8-43DD-B6A5-55BCC70020AE}"/>
    <hyperlink ref="T203" r:id="rId579" display="https://www.pgatour.com/player/30911/tommy-fleetwood" xr:uid="{C35CB051-09F4-4ACC-934A-27C54EFC71ED}"/>
    <hyperlink ref="T204" r:id="rId580" display="https://www.pgatour.com/player/46414/aaron-rai" xr:uid="{3506D8E5-8985-4D16-9780-DED26005097E}"/>
    <hyperlink ref="T205" r:id="rId581" display="https://www.pgatour.com/player/51600/jimmy-stanger" xr:uid="{46F369C2-6302-48C3-BADA-45BBA430BD7A}"/>
    <hyperlink ref="T206" r:id="rId582" display="https://www.pgatour.com/player/47993/denny-mccarthy" xr:uid="{9E484737-3AA0-4C06-8AEB-6CBF0D5DF731}"/>
    <hyperlink ref="T207" r:id="rId583" display="https://www.pgatour.com/player/54628/lee-hodges" xr:uid="{FB549939-BFAB-46DE-A821-25479132514B}"/>
    <hyperlink ref="T208" r:id="rId584" display="https://www.pgatour.com/player/28089/jason-day" xr:uid="{A4D45682-6DA6-4064-8537-B3817E776CB7}"/>
    <hyperlink ref="T209" r:id="rId585" display="https://www.pgatour.com/player/29535/brice-garnett" xr:uid="{442C13F2-05D2-4586-A5E0-766A2DFF9C6D}"/>
    <hyperlink ref="T210" r:id="rId586" display="https://www.pgatour.com/player/34213/grayson-murray" xr:uid="{65756193-504B-4F1F-9E82-E97D7DE3C77F}"/>
    <hyperlink ref="T211" r:id="rId587" display="https://www.pgatour.com/player/36326/david-lipsky" xr:uid="{B592A76C-D014-48F8-A41D-4D4B426FBA01}"/>
    <hyperlink ref="T212" r:id="rId588" display="https://www.pgatour.com/player/29908/c.t-pan" xr:uid="{A8617522-5B3E-4AB9-AA59-56C281C1F2AB}"/>
    <hyperlink ref="T213" r:id="rId589" display="https://www.pgatour.com/player/47420/jake-knapp" xr:uid="{571608AC-BC7B-40EE-9688-793497E16FDD}"/>
    <hyperlink ref="T214" r:id="rId590" display="https://www.pgatour.com/player/29725/tony-finau" xr:uid="{5E761454-2C31-4301-BF27-F560AD6A1A5C}"/>
    <hyperlink ref="T215" r:id="rId591" display="https://www.pgatour.com/player/26596/ryan-moore" xr:uid="{F7363594-412C-49AE-8E3D-891036E41A8F}"/>
    <hyperlink ref="T216" r:id="rId592" display="https://www.pgatour.com/player/24502/adam-scott" xr:uid="{360B02EE-22B5-4B45-81F5-49763D930E6D}"/>
    <hyperlink ref="T217" r:id="rId593" display="https://www.pgatour.com/player/57362/austin-eckroat" xr:uid="{F96E8B4F-7F4A-4665-B153-669C694EA1A0}"/>
    <hyperlink ref="T218" r:id="rId594" display="https://www.pgatour.com/player/47504/sam-burns" xr:uid="{00B03C35-1AEC-4832-AD16-A0C916BB06A0}"/>
    <hyperlink ref="T219" r:id="rId595" display="https://www.pgatour.com/player/49771/j.t-poston" xr:uid="{DB3EBE4E-C4FF-464F-A733-673C0D773404}"/>
    <hyperlink ref="T220" r:id="rId596" display="https://www.pgatour.com/player/50525/collin-morikawa" xr:uid="{ABCAE5B0-6F79-40BE-826F-0B0AE8E420EA}"/>
    <hyperlink ref="T221" r:id="rId597" display="https://www.pgatour.com/player/34256/andrew-putnam" xr:uid="{671DEAD8-A95C-460B-AFD8-0A0886EA55EC}"/>
    <hyperlink ref="T222" r:id="rId598" display="https://www.pgatour.com/player/40058/zac-blair" xr:uid="{DA28D3F9-4064-4702-AE6A-B66AAF572917}"/>
    <hyperlink ref="T223" r:id="rId599" display="https://www.pgatour.com/player/35532/tom-hoge" xr:uid="{A728816E-6C68-48F9-B4C1-8A56BE869A59}"/>
    <hyperlink ref="T224" r:id="rId600" display="https://www.pgatour.com/player/57366/cameron-young" xr:uid="{E74A6A29-81BA-43E5-A647-91A7BC95BA82}"/>
    <hyperlink ref="T225" r:id="rId601" display="https://www.pgatour.com/player/31646/emiliano-grillo" xr:uid="{AD78902A-9E7B-44ED-A081-05526911B3B9}"/>
    <hyperlink ref="T226" r:id="rId602" display="https://www.pgatour.com/player/37378/min-woo-lee" xr:uid="{E6AC306A-08BC-4C86-A896-0E054FC8F390}"/>
    <hyperlink ref="T227" r:id="rId603" display="https://www.pgatour.com/player/27936/martin-laird" xr:uid="{D005641A-47E5-4E22-9234-2BB41253A6F2}"/>
    <hyperlink ref="T228" r:id="rId604" display="https://www.pgatour.com/player/52666/sami-valimaki" xr:uid="{848E9CCC-EADF-4DE5-9E24-C5ECC3A4E5C6}"/>
    <hyperlink ref="T229" r:id="rId605" display="https://www.pgatour.com/player/25198/francesco-molinari" xr:uid="{3B9B42DE-F052-4EC8-A2C6-3D78D9850052}"/>
    <hyperlink ref="T230" r:id="rId606" display="https://www.pgatour.com/player/46717/viktor-hovland" xr:uid="{C08EBC34-CB4E-456E-B80F-B22FEF11F580}"/>
    <hyperlink ref="T231" r:id="rId607" display="https://www.pgatour.com/player/33653/thomas-detry" xr:uid="{8C2BF0D3-3C13-43E5-A4A4-C89AEF16B612}"/>
    <hyperlink ref="T232" r:id="rId608" display="https://www.pgatour.com/player/45609/tyler-duncan" xr:uid="{60FAECD7-04BB-4E95-9F4C-268F1D95CB18}"/>
    <hyperlink ref="T233" r:id="rId609" display="https://www.pgatour.com/player/39324/j.j-spaun" xr:uid="{EBC4467B-02B3-43B9-8835-285B52E20809}"/>
    <hyperlink ref="T234" r:id="rId610" display="https://www.pgatour.com/player/39977/max-homa" xr:uid="{F21B706C-C93C-44BE-8D22-2954317A5F29}"/>
    <hyperlink ref="T235" r:id="rId611" display="https://www.pgatour.com/player/28252/seamus-power" xr:uid="{20231C9E-A967-4E9E-8B35-675BA68925B7}"/>
    <hyperlink ref="T236" r:id="rId612" display="https://www.pgatour.com/player/34587/chan-kim" xr:uid="{ACD59506-307A-46BD-A7B0-E3761C070D35}"/>
    <hyperlink ref="T237" r:id="rId613" display="https://www.pgatour.com/player/35450/patrick-cantlay" xr:uid="{273720B0-4D26-4314-A1A8-7CD7AD934AAC}"/>
    <hyperlink ref="T238" r:id="rId614" display="https://www.pgatour.com/player/34466/peter-malnati" xr:uid="{827C32A3-3FBD-4B7B-B5BE-40920DADB491}"/>
    <hyperlink ref="T239" r:id="rId615" display="https://www.pgatour.com/player/32102/rickie-fowler" xr:uid="{42C531F7-6A0B-4426-8EA0-D140DDA32952}"/>
    <hyperlink ref="T240" r:id="rId616" display="https://www.pgatour.com/player/31323/gary-woodland" xr:uid="{D76F2AE3-44B4-452A-928F-04B6E2EDA11A}"/>
    <hyperlink ref="T241" r:id="rId617" display="https://www.pgatour.com/player/39546/keith-mitchell" xr:uid="{E29A1096-C05C-4A84-96BA-A6E8909DD7E6}"/>
    <hyperlink ref="V169" r:id="rId618" display="https://www.pgatour.com/player/34466/peter-malnati" xr:uid="{E7C5742E-AB14-45B6-BF4C-DF446603D711}"/>
    <hyperlink ref="V170" r:id="rId619" display="https://www.pgatour.com/player/57366/cameron-young" xr:uid="{DD0CEC90-49A2-4E0F-A471-35C2CB8B1FAA}"/>
    <hyperlink ref="V171" r:id="rId620" display="https://www.pgatour.com/player/57900/chandler-phillips" xr:uid="{0EE71970-BDEE-47FF-9545-493B80AFF268}"/>
    <hyperlink ref="V172" r:id="rId621" display="https://www.pgatour.com/player/35506/mackenzie-hughes" xr:uid="{ED133423-5FBB-4B6C-992E-9D07EA6BB24C}"/>
    <hyperlink ref="V173" r:id="rId622" display="https://www.pgatour.com/player/33399/adam-hadwin" xr:uid="{48E7154A-16AD-4ED8-8F60-F9F4501A0346}"/>
    <hyperlink ref="V174" r:id="rId623" display="https://www.pgatour.com/player/55454/carl-yuan" xr:uid="{360C2F3F-D86B-41A8-9D36-BAA9FD83AAB3}"/>
    <hyperlink ref="V175" r:id="rId624" display="https://www.pgatour.com/player/48081/xander-schauffele" xr:uid="{1FC6416B-B3C6-4758-895E-E2540ECF41FC}"/>
    <hyperlink ref="V176" r:id="rId625" display="https://www.pgatour.com/player/26596/ryan-moore" xr:uid="{FFAEBCAD-5CE2-48F8-ACD4-0DA90B431486}"/>
    <hyperlink ref="V177" r:id="rId626" display="https://www.pgatour.com/player/32791/k.h-lee" xr:uid="{CAF64ACA-E5E6-4159-9267-86AE61CD2A1E}"/>
    <hyperlink ref="V178" r:id="rId627" display="https://www.pgatour.com/player/45522/christiaan-bezuidenhout" xr:uid="{C3182EA6-1CE8-4DEC-A5AD-D0DEB11EBD3A}"/>
    <hyperlink ref="V179" r:id="rId628" display="https://www.pgatour.com/player/25900/lucas-glover" xr:uid="{6D4C6C18-87ED-4F4C-99B5-A1E3056A7B3A}"/>
    <hyperlink ref="V180" r:id="rId629" display="https://www.pgatour.com/player/26476/chez-reavie" xr:uid="{A508DAD9-1B98-4818-983E-BBF637AC3D01}"/>
    <hyperlink ref="V181" r:id="rId630" display="https://www.pgatour.com/player/29420/billy-horschel" xr:uid="{E2590431-2181-4298-86C7-FE8C3FADDE92}"/>
    <hyperlink ref="V182" r:id="rId631" display="https://www.pgatour.com/player/30692/scott-stallings" xr:uid="{953144B5-212A-4F51-9E68-2DCB3A2E4696}"/>
    <hyperlink ref="V183" r:id="rId632" display="https://www.pgatour.com/player/39335/kevin-roy" xr:uid="{16BE259E-E164-42B8-ACFB-C62C7DE693E1}"/>
    <hyperlink ref="V184" r:id="rId633" display="https://www.pgatour.com/player/49947/taylor-moore" xr:uid="{8A45DA31-CA48-4FA6-81F7-DB008BB91838}"/>
    <hyperlink ref="V185" r:id="rId634" display="https://www.pgatour.com/player/51997/andrew-novak" xr:uid="{04BE80E1-C27A-480B-9E07-081EB0FC6412}"/>
    <hyperlink ref="V186" r:id="rId635" display="https://www.pgatour.com/player/56630/akshay-bhatia" xr:uid="{7477FA06-9717-402F-B497-57A6FAB1556F}"/>
    <hyperlink ref="V187" r:id="rId636" display="https://www.pgatour.com/player/54591/ben-griffin" xr:uid="{47BC435B-20BC-4822-A740-0AA7B3D2C875}"/>
    <hyperlink ref="V188" r:id="rId637" display="https://www.pgatour.com/player/39546/keith-mitchell" xr:uid="{19FB1D5B-C432-494B-85A4-7E73BDD52A7D}"/>
    <hyperlink ref="V189" r:id="rId638" display="https://www.pgatour.com/player/34255/joseph-bramlett" xr:uid="{A4597524-98C5-48D4-8DAC-1F026E0ABA26}"/>
    <hyperlink ref="V190" r:id="rId639" display="https://www.pgatour.com/player/48887/matt-wallace" xr:uid="{F0A106A5-A190-4E8C-BDB9-90E3FB4F80D6}"/>
    <hyperlink ref="V191" r:id="rId640" display="https://www.pgatour.com/player/48867/matti-schmid" xr:uid="{E3857848-76EC-4B25-B214-867B9C0FC291}"/>
    <hyperlink ref="V192" r:id="rId641" display="https://www.pgatour.com/player/22371/aaron-baddeley" xr:uid="{23ED1D43-D2BD-475A-9C7F-1053B8EBA7A9}"/>
    <hyperlink ref="V193" r:id="rId642" display="https://www.pgatour.com/player/33653/thomas-detry" xr:uid="{07B811CF-A764-4247-AF2C-14B36967930B}"/>
    <hyperlink ref="V194" r:id="rId643" display="https://www.pgatour.com/player/55930/fred-biondi" xr:uid="{EFFF3CA9-52A0-4E4F-8658-A110FF0EF0CF}"/>
    <hyperlink ref="V195" r:id="rId644" display="https://www.pgatour.com/player/28252/seamus-power" xr:uid="{D7CC5911-0DE2-41D9-B7DE-E5EAD72F8A4C}"/>
    <hyperlink ref="V196" r:id="rId645" display="https://www.pgatour.com/player/27214/kevin-streelman" xr:uid="{0022CEFB-B86F-4532-A94F-5246EB8B1A7A}"/>
    <hyperlink ref="V197" r:id="rId646" display="https://www.pgatour.com/player/54628/lee-hodges" xr:uid="{6ACCFE6D-A773-42C8-9032-DD6B2B2D9CBC}"/>
    <hyperlink ref="V198" r:id="rId647" display="https://www.pgatour.com/player/54783/dylan-wu" xr:uid="{580C18C7-EC50-4E3A-BB48-CC943B3657B4}"/>
    <hyperlink ref="V199" r:id="rId648" display="https://www.pgatour.com/player/59143/mcclure-meissner" xr:uid="{46119972-075F-4F13-8741-2906859434FC}"/>
    <hyperlink ref="V200" r:id="rId649" display="https://www.pgatour.com/player/52372/cameron-champ" xr:uid="{91E3B518-8BE5-482F-B7E7-CA136B050B6B}"/>
    <hyperlink ref="V201" r:id="rId650" display="https://www.pgatour.com/player/51977/max-greyserman" xr:uid="{BC015585-6C27-4363-AA44-ED16FC3A290B}"/>
    <hyperlink ref="V202" r:id="rId651" display="https://www.pgatour.com/player/47347/adam-schenk" xr:uid="{E96485B1-4C69-4835-BF9D-9B5DA3AF521A}"/>
    <hyperlink ref="V203" r:id="rId652" display="https://www.pgatour.com/player/50493/justin-suh" xr:uid="{01078691-9328-47E4-B098-F78534FB803A}"/>
    <hyperlink ref="V204" r:id="rId653" display="https://www.pgatour.com/player/48319/tom-whitney" xr:uid="{C798CB05-032B-46C8-8CBD-4937CB052092}"/>
    <hyperlink ref="V205" r:id="rId654" display="https://www.pgatour.com/player/47591/eric-cole" xr:uid="{ED5B13D9-DB53-45FA-BF4A-95184314626A}"/>
    <hyperlink ref="V206" r:id="rId655" display="https://www.pgatour.com/player/46441/robby-shelton" xr:uid="{DCC5EC6B-B55F-44D0-93D2-58DBD6ED1D84}"/>
    <hyperlink ref="V207" r:id="rId656" display="https://www.pgatour.com/player/20229/stewart-cink" xr:uid="{22AF274A-B4BF-4C3D-BC0E-22B213F0CC3C}"/>
    <hyperlink ref="V208" r:id="rId657" display="https://www.pgatour.com/player/30927/brendon-todd" xr:uid="{D21C56CE-81EE-4608-8BF0-0B57E32F48A7}"/>
    <hyperlink ref="V209" r:id="rId658" display="https://www.pgatour.com/player/39975/michael-kim" xr:uid="{FC4FF8BA-989B-4390-989B-F8FD3B6B19CF}"/>
    <hyperlink ref="V210" r:id="rId659" display="https://www.pgatour.com/player/37275/sam-ryder" xr:uid="{C09A8983-BCB4-49CA-A7FF-CAF5A8DC7502}"/>
    <hyperlink ref="V211" r:id="rId660" display="https://www.pgatour.com/player/51287/ryo-hisatsune" xr:uid="{DF7B452A-EBE7-4D86-B291-C9F5145910CB}"/>
    <hyperlink ref="V212" r:id="rId661" display="https://www.pgatour.com/player/52215/robert-macintyre" xr:uid="{C78F408C-4AAA-48A1-A3B1-0600332A9275}"/>
    <hyperlink ref="V213" r:id="rId662" display="https://www.pgatour.com/player/52666/sami-valimaki" xr:uid="{1F433DF7-1568-411C-9C7D-D2A016271DB7}"/>
    <hyperlink ref="V214" r:id="rId663" display="https://www.pgatour.com/player/46442/maverick-mcnealy" xr:uid="{72C9DEBA-51C2-4567-8759-11D268833A59}"/>
    <hyperlink ref="V215" r:id="rId664" display="https://www.pgatour.com/player/47663/kevin-dougherty" xr:uid="{B97C2EDD-E243-426D-85F2-60CF7974D5CA}"/>
    <hyperlink ref="V216" r:id="rId665" display="https://www.pgatour.com/player/51890/greyson-sigg" xr:uid="{B0582275-E41A-4B4C-A8BE-AF49CCAD0C9E}"/>
    <hyperlink ref="V217" r:id="rId666" display="https://www.pgatour.com/player/34076/joel-dahmen" xr:uid="{9AC323DE-BBD2-4098-A05C-F6D0552A1924}"/>
    <hyperlink ref="V218" r:id="rId667" display="https://www.pgatour.com/player/23108/matt-kuchar" xr:uid="{330339F5-38B8-4EF3-A0FB-ED38C3B6B24E}"/>
    <hyperlink ref="V219" r:id="rId668" display="https://www.pgatour.com/player/40115/adam-svensson" xr:uid="{8CCB2B97-BFB4-42F2-8ECA-03C0BE2001C5}"/>
    <hyperlink ref="V220" r:id="rId669" display="https://www.pgatour.com/player/33486/roger-sloan" xr:uid="{99A482DD-FAB4-4997-A890-E67691573922}"/>
    <hyperlink ref="V221" r:id="rId670" display="https://www.pgatour.com/player/32367/jorge-campillo" xr:uid="{A8D2783E-BD84-47FB-A0CF-5177CC4F4D17}"/>
    <hyperlink ref="V222" r:id="rId671" display="https://www.pgatour.com/player/34310/alexander-bjork" xr:uid="{BC6BAD57-5B71-4737-9193-FFBEE81E810D}"/>
    <hyperlink ref="V223" r:id="rId672" display="https://www.pgatour.com/player/51696/richard-hoey" xr:uid="{D3C2F2D2-4DF3-41AF-B78C-2EA6DBAC59AE}"/>
    <hyperlink ref="V224" r:id="rId673" display="https://www.pgatour.com/player/23320/ryan-palmer" xr:uid="{885F48EC-0492-4250-BCCC-60ED2228011F}"/>
    <hyperlink ref="V225" r:id="rId674" display="https://www.pgatour.com/player/29221/webb-simpson" xr:uid="{34FA4FAC-6122-4B87-B057-E953F977767D}"/>
    <hyperlink ref="V226" r:id="rId675" display="https://www.pgatour.com/player/51894/vince-whaley" xr:uid="{67E54E8F-00EB-4D2A-923E-DCB6CFFA728E}"/>
    <hyperlink ref="V227" r:id="rId676" display="https://www.pgatour.com/player/52513/carson-young" xr:uid="{4BC0297B-2156-49C8-BC3A-661A9C6832A9}"/>
    <hyperlink ref="V228" r:id="rId677" display="https://www.pgatour.com/player/54328/norman-xiong" xr:uid="{8ACB85C6-DE28-463E-A911-0A0A73C5CFC0}"/>
    <hyperlink ref="V229" r:id="rId678" display="https://www.pgatour.com/player/59095/chris-gotterup" xr:uid="{D918763E-DF55-4D92-B250-9F2EE7F6FD58}"/>
    <hyperlink ref="V230" r:id="rId679" display="https://www.pgatour.com/player/55708/hayden-buckley" xr:uid="{691BE89E-6F48-4A9D-9CC1-7B57B9E06C97}"/>
    <hyperlink ref="V231" r:id="rId680" display="https://www.pgatour.com/player/50188/s.h-kim" xr:uid="{4483533C-3E5B-4C2B-808E-90D31B3C45C5}"/>
    <hyperlink ref="V232" r:id="rId681" display="https://www.pgatour.com/player/25493/nick-taylor" xr:uid="{6C06A704-0F09-4D67-AC27-DA41E739DFED}"/>
    <hyperlink ref="V233" r:id="rId682" display="https://www.pgatour.com/player/55893/samuel-stevens" xr:uid="{02D84E90-4DA5-4D53-B7F8-E9785A32362A}"/>
    <hyperlink ref="V234" r:id="rId683" display="https://www.pgatour.com/player/33448/justin-thomas" xr:uid="{EBDA492A-E40C-4CBA-8654-41DF0CECC72B}"/>
    <hyperlink ref="V235" r:id="rId684" display="https://www.pgatour.com/player/33413/ben-martin" xr:uid="{58824531-2165-4F32-A9BA-381241C90567}"/>
    <hyperlink ref="V236" r:id="rId685" display="https://www.pgatour.com/player/34587/chan-kim" xr:uid="{9F8FA520-1629-4F99-90E1-57FF68A94B8E}"/>
    <hyperlink ref="V237" r:id="rId686" display="https://www.pgatour.com/player/59442/parker-coody" xr:uid="{9780AABF-AC2E-461E-B3BD-37ABD42EF0F3}"/>
    <hyperlink ref="V238" r:id="rId687" display="https://www.pgatour.com/player/52375/doug-ghim" xr:uid="{508B5579-5605-41B9-B94A-6FFD861108D8}"/>
    <hyperlink ref="V239" r:id="rId688" display="https://www.pgatour.com/player/57975/harry-hall" xr:uid="{886663FC-772D-4D3F-847D-25BC74123CEE}"/>
    <hyperlink ref="V240" r:id="rId689" display="https://www.pgatour.com/player/48699/callum-tarren" xr:uid="{4A3B313F-5A9B-45CD-8583-28DBA2978118}"/>
    <hyperlink ref="V241" r:id="rId690" display="https://www.pgatour.com/player/50484/hayden-springer" xr:uid="{7FB73CCF-668A-4BF7-9A40-DA1588A0AD1E}"/>
    <hyperlink ref="V242" r:id="rId691" display="https://www.pgatour.com/player/28420/ryan-brehm" xr:uid="{6258319C-A3B9-49CF-A8F8-1A24431EB583}"/>
    <hyperlink ref="V243" r:id="rId692" display="https://www.pgatour.com/player/29268/bronson-burgoon" xr:uid="{202D1906-69D2-4E54-8F33-8A72182CBF3B}"/>
    <hyperlink ref="V244" r:id="rId693" display="https://www.pgatour.com/player/38991/alejandro-tosti" xr:uid="{C9D326A5-6205-4478-BE4F-AB110EEFCF1D}"/>
    <hyperlink ref="V245" r:id="rId694" display="https://www.pgatour.com/player/27139/david-skinns" xr:uid="{8FB304A0-C6B1-4156-A28B-B14C530F5A34}"/>
    <hyperlink ref="X169" r:id="rId695" display="https://www.pgatour.com/player/36799/stephan-jaeger" xr:uid="{1378CDF5-E38B-4572-AAEC-3F91B9EA4011}"/>
    <hyperlink ref="X170" r:id="rId696" display="https://www.pgatour.com/player/33653/thomas-detry" xr:uid="{3AC57826-D5D8-4072-9C1F-7B150DF26D15}"/>
    <hyperlink ref="X171" r:id="rId697" display="https://www.pgatour.com/player/29725/tony-finau" xr:uid="{51ACD42D-B009-4A1D-894F-11B24E314734}"/>
    <hyperlink ref="X172" r:id="rId698" display="https://www.pgatour.com/player/46046/scottie-scheffler" xr:uid="{5F00BDF2-A50C-47C7-8FFA-EED1068F0923}"/>
    <hyperlink ref="X173" r:id="rId699" display="https://www.pgatour.com/player/49947/taylor-moore" xr:uid="{1F7B88D3-D7EE-4AAD-A08C-20508DD11BEF}"/>
    <hyperlink ref="X174" r:id="rId700" display="https://www.pgatour.com/player/38991/alejandro-tosti" xr:uid="{78C7EF9A-C5CB-499C-A768-3ED914C388E5}"/>
    <hyperlink ref="X175" r:id="rId701" display="https://www.pgatour.com/player/51977/max-greyserman" xr:uid="{474DCD85-2D86-4E44-AE46-7FE0C2F1AA8B}"/>
    <hyperlink ref="X176" r:id="rId702" display="https://www.pgatour.com/player/29420/billy-horschel" xr:uid="{CE719DE4-F1B2-40A7-BE06-D619666ECC96}"/>
    <hyperlink ref="X177" r:id="rId703" display="https://www.pgatour.com/player/27139/david-skinns" xr:uid="{5FA8C7AC-E31D-44B8-8B06-DCE5DAB3F791}"/>
    <hyperlink ref="X178" r:id="rId704" display="https://www.pgatour.com/player/46414/aaron-rai" xr:uid="{DD38B327-1515-43A2-B95A-A47EC31F1CC1}"/>
    <hyperlink ref="X179" r:id="rId705" display="https://www.pgatour.com/player/27349/alex-noren" xr:uid="{CE347A7D-2BF1-4C6F-994F-1306B13E9ABE}"/>
    <hyperlink ref="X180" r:id="rId706" display="https://www.pgatour.com/player/59866/nick-dunlap" xr:uid="{9EAFD97A-0E3D-4E94-B928-BB0761DF80E0}"/>
    <hyperlink ref="X181" r:id="rId707" display="https://www.pgatour.com/player/56630/akshay-bhatia" xr:uid="{AEDDE299-756F-46FF-83A4-C727E073517A}"/>
    <hyperlink ref="X182" r:id="rId708" display="https://www.pgatour.com/player/47995/davis-riley" xr:uid="{2F13FC03-019F-448E-A21B-4521254A9B0D}"/>
    <hyperlink ref="X183" r:id="rId709" display="https://www.pgatour.com/player/35532/tom-hoge" xr:uid="{CB348678-0233-46EF-BB15-5676FC358874}"/>
    <hyperlink ref="X184" r:id="rId710" display="https://www.pgatour.com/player/35506/mackenzie-hughes" xr:uid="{938FA704-66C0-423F-A354-82091D69C4D5}"/>
    <hyperlink ref="X185" r:id="rId711" display="https://www.pgatour.com/player/47679/victor-perez" xr:uid="{D48E18FF-E790-47E3-9709-17592E9747BD}"/>
    <hyperlink ref="X186" r:id="rId712" display="https://www.pgatour.com/player/37455/si-woo-kim" xr:uid="{C4C65290-600C-4344-BFBD-211BD0A02C57}"/>
    <hyperlink ref="X187" r:id="rId713" display="https://www.pgatour.com/player/34374/erik-barnes" xr:uid="{0B6619F0-AEAB-4B25-A2EE-D69C8AC2AD58}"/>
    <hyperlink ref="X188" r:id="rId714" display="https://www.pgatour.com/player/47983/chad-ramey" xr:uid="{95127FC7-C3DE-45C2-8E03-7478D2D08B60}"/>
    <hyperlink ref="X189" r:id="rId715" display="https://www.pgatour.com/player/58168/davis-thompson" xr:uid="{E34B34C7-F2C3-4538-855B-5C9C91E88495}"/>
    <hyperlink ref="X190" r:id="rId716" display="https://www.pgatour.com/player/60004/jacob-bridgeman" xr:uid="{5E024906-8A88-448B-BFE8-ED9F6D5F15FC}"/>
    <hyperlink ref="X191" r:id="rId717" display="https://www.pgatour.com/player/60067/joe-highsmith" xr:uid="{486F716F-2ABF-4DCF-8E59-D98AD08E3079}"/>
    <hyperlink ref="X192" r:id="rId718" display="https://www.pgatour.com/player/45157/cam-davis" xr:uid="{5F5BE2CE-047B-40E7-9202-289B425CAE2E}"/>
    <hyperlink ref="X193" r:id="rId719" display="https://www.pgatour.com/player/31323/gary-woodland" xr:uid="{28968F5B-0EDE-4DFC-8549-70FD73C8F76D}"/>
    <hyperlink ref="X194" r:id="rId720" display="https://www.pgatour.com/player/28775/nate-lashley" xr:uid="{4FE39BCB-039B-44DA-ADE2-F77B3D954F7A}"/>
    <hyperlink ref="X195" r:id="rId721" display="https://www.pgatour.com/player/48867/matti-schmid" xr:uid="{503401BD-1474-4FFE-8441-2141DA2C4136}"/>
    <hyperlink ref="X196" r:id="rId722" display="https://www.pgatour.com/player/57975/harry-hall" xr:uid="{85147347-CB64-4071-8A41-4A89CF65ED6B}"/>
    <hyperlink ref="X197" r:id="rId723" display="https://www.pgatour.com/player/40162/justin-lower" xr:uid="{85C9A8BB-111D-4949-A03B-96D1B305FB88}"/>
    <hyperlink ref="X198" r:id="rId724" display="https://www.pgatour.com/player/51634/sahith-theegala" xr:uid="{AB1A7862-DBD6-4F59-B717-F18175C42932}"/>
    <hyperlink ref="X199" r:id="rId725" display="https://www.pgatour.com/player/51766/wyndham-clark" xr:uid="{166F31DB-792B-4E7E-8483-7854D1E9E607}"/>
    <hyperlink ref="X200" r:id="rId726" display="https://www.pgatour.com/player/36801/mark-hubbard" xr:uid="{C811B3D2-369D-496A-B55F-4E4F73EB4282}"/>
    <hyperlink ref="X201" r:id="rId727" display="https://www.pgatour.com/player/26596/ryan-moore" xr:uid="{13883015-476E-4610-809C-FDC3B818B68D}"/>
    <hyperlink ref="X202" r:id="rId728" display="https://www.pgatour.com/player/32791/k.h-lee" xr:uid="{E1122564-102D-4399-AFCD-717B3AA313A9}"/>
    <hyperlink ref="X203" r:id="rId729" display="https://www.pgatour.com/player/27936/martin-laird" xr:uid="{28757CA5-54B1-4E8B-848B-0D157CF4515C}"/>
    <hyperlink ref="X204" r:id="rId730" display="https://www.pgatour.com/player/27064/jhonattan-vegas" xr:uid="{BC898159-5ACA-415C-BFAE-8CA3051E391E}"/>
    <hyperlink ref="X205" r:id="rId731" display="https://www.pgatour.com/player/40250/taylor-pendrith" xr:uid="{7D7E4623-065C-4B82-85FD-E9EC608A36B9}"/>
    <hyperlink ref="X206" r:id="rId732" display="https://www.pgatour.com/player/39327/ben-silverman" xr:uid="{14548114-68D2-4EDD-BFAF-4837737700B8}"/>
    <hyperlink ref="X207" r:id="rId733" display="https://www.pgatour.com/player/34466/peter-malnati" xr:uid="{A272BD4B-98C6-4124-8B59-F9530C593FF1}"/>
    <hyperlink ref="X208" r:id="rId734" display="https://www.pgatour.com/player/34255/joseph-bramlett" xr:uid="{9CC4230B-37AD-49E0-A8CB-B495BE38C62F}"/>
    <hyperlink ref="X209" r:id="rId735" display="https://www.pgatour.com/player/39324/j.j-spaun" xr:uid="{B5565D59-2160-4237-9D9E-26286F0B2979}"/>
    <hyperlink ref="X210" r:id="rId736" display="https://www.pgatour.com/player/48117/kurt-kitayama" xr:uid="{DDC33DC3-A168-4B1A-BDCF-7E21587C3D8E}"/>
    <hyperlink ref="X211" r:id="rId737" display="https://www.pgatour.com/player/54591/ben-griffin" xr:uid="{76A26FF5-0C77-4DF9-8D6C-D335F2D0DE58}"/>
    <hyperlink ref="X212" r:id="rId738" display="https://www.pgatour.com/player/56149/william-furr" xr:uid="{4D4AC4FB-F61A-40FC-8F63-4242958C05F3}"/>
    <hyperlink ref="X213" r:id="rId739" display="https://www.pgatour.com/player/57900/chandler-phillips" xr:uid="{7621765B-A810-4D65-B1A6-6EB6F7967AE0}"/>
    <hyperlink ref="X214" r:id="rId740" display="https://www.pgatour.com/player/52372/cameron-champ" xr:uid="{06EA39C9-F4D7-49E8-9499-857CCDCB1A38}"/>
    <hyperlink ref="X215" r:id="rId741" display="https://www.pgatour.com/player/47663/kevin-dougherty" xr:uid="{A076E7CD-498B-41B5-A5DC-EB55E1C6D5E4}"/>
    <hyperlink ref="X216" r:id="rId742" display="https://www.pgatour.com/player/51890/greyson-sigg" xr:uid="{791C58E5-419C-4E26-9459-F047320FECE4}"/>
    <hyperlink ref="X217" r:id="rId743" display="https://www.pgatour.com/player/40026/daniel-berger" xr:uid="{FB0B8169-682D-4A4F-AEDF-70CEA515B25F}"/>
    <hyperlink ref="X218" r:id="rId744" display="https://www.pgatour.com/player/34021/bud-cauley" xr:uid="{113B310E-3651-42E3-B408-8153DCB1857A}"/>
    <hyperlink ref="X219" r:id="rId745" display="https://www.pgatour.com/player/33486/roger-sloan" xr:uid="{1E413E75-A6B8-4289-9C7C-A2A5D29E503C}"/>
    <hyperlink ref="X220" r:id="rId746" display="https://www.pgatour.com/player/50188/s.h-kim" xr:uid="{484F270A-1D6C-48D9-9F88-02D2550F8106}"/>
    <hyperlink ref="X221" r:id="rId747" display="https://www.pgatour.com/player/28420/ryan-brehm" xr:uid="{CCE3987A-088C-4F54-98BA-CCE56DDCEE4E}"/>
    <hyperlink ref="X222" r:id="rId748" display="https://www.pgatour.com/player/46435/austin-cook" xr:uid="{7AE2C7D8-6AE3-4496-A64A-B3D31FB4F770}"/>
    <hyperlink ref="X223" r:id="rId749" display="https://www.pgatour.com/player/34587/chan-kim" xr:uid="{B15D533E-1C2A-4119-86D0-68C3BE9DC7DE}"/>
    <hyperlink ref="X224" r:id="rId750" display="https://www.pgatour.com/player/51997/andrew-novak" xr:uid="{47B79772-3BF9-4FEB-9E33-1FC99F097B39}"/>
    <hyperlink ref="X225" r:id="rId751" display="https://www.pgatour.com/player/47988/nick-hardy" xr:uid="{C673391E-A4BE-412D-8EF5-219DD56299FF}"/>
    <hyperlink ref="X226" r:id="rId752" display="https://www.pgatour.com/player/59095/chris-gotterup" xr:uid="{5E25F78D-A7D1-4D19-AC70-7FCCB06343EE}"/>
    <hyperlink ref="X227" r:id="rId753" display="https://www.pgatour.com/player/55893/samuel-stevens" xr:uid="{59672DB1-34C6-487F-AAD4-AEB3981A76CE}"/>
    <hyperlink ref="X228" r:id="rId754" display="https://www.pgatour.com/player/59836/pierceson-coody" xr:uid="{CE6BC6E5-3291-4D4A-B781-E7AD5FC7506A}"/>
    <hyperlink ref="X229" r:id="rId755" display="https://www.pgatour.com/player/35310/lanto-griffin" xr:uid="{1A8095C0-6EA1-4073-8F9F-D79F4ED8B6F2}"/>
    <hyperlink ref="X230" r:id="rId756" display="https://www.pgatour.com/player/35461/beau-hossler" xr:uid="{7C40B0AC-AC68-4538-B971-0FC20F31C21F}"/>
    <hyperlink ref="X231" r:id="rId757" display="https://www.pgatour.com/player/40115/adam-svensson" xr:uid="{7B7BABE6-E0E9-40BC-9215-F3B3AB7C2C19}"/>
    <hyperlink ref="X232" r:id="rId758" display="https://www.pgatour.com/player/35449/adam-long" xr:uid="{3BB5A33F-62BA-4984-A3CF-B97CCC125ACA}"/>
    <hyperlink ref="X233" r:id="rId759" display="https://www.pgatour.com/player/37275/sam-ryder" xr:uid="{28A0D114-265E-463A-A898-7DA40045C3A0}"/>
    <hyperlink ref="X234" r:id="rId760" display="https://www.pgatour.com/player/39975/michael-kim" xr:uid="{69A0A6A1-FC3A-4086-8F4F-5EFF5A0692DA}"/>
    <hyperlink ref="X235" r:id="rId761" display="https://www.pgatour.com/player/33408/tyson-alexander" xr:uid="{F947EC71-47C8-42B4-9EE2-BE3C8A8A5561}"/>
    <hyperlink ref="X236" r:id="rId762" display="https://www.pgatour.com/player/47079/harrison-endycott" xr:uid="{FFE01178-F914-47DD-A9D6-004B7CCD0871}"/>
    <hyperlink ref="X237" r:id="rId763" display="https://www.pgatour.com/player/24980/scott-gutschewski" xr:uid="{5B53ECA8-3DF7-4850-B36C-433BF8A78E60}"/>
    <hyperlink ref="X238" r:id="rId764" display="https://www.pgatour.com/player/48699/callum-tarren" xr:uid="{4697BB9E-8AB0-4419-B327-693ECA1594E6}"/>
    <hyperlink ref="X239" r:id="rId765" display="https://www.pgatour.com/player/54421/garrick-higgo" xr:uid="{CC3F19BD-3573-4105-AD3F-3A0FC0E5C009}"/>
    <hyperlink ref="X240" r:id="rId766" display="https://www.pgatour.com/player/32448/james-hahn" xr:uid="{F7B1BC12-43F5-42AC-970E-47372609EA9E}"/>
    <hyperlink ref="X241" r:id="rId767" display="https://www.pgatour.com/player/59652/sam-bennett" xr:uid="{8E2F76AC-CC47-46A5-A43F-EF2EAA547164}"/>
    <hyperlink ref="X242" r:id="rId768" display="https://www.pgatour.com/player/23320/ryan-palmer" xr:uid="{A143E533-9C8D-4DF9-9F5C-2D3C123F576B}"/>
    <hyperlink ref="X243" r:id="rId769" display="https://www.pgatour.com/player/47483/will-zalatoris" xr:uid="{3A70230B-BE18-4250-9458-B1513FA72E42}"/>
    <hyperlink ref="X244" r:id="rId770" display="https://www.pgatour.com/player/36699/patrick-rodgers" xr:uid="{E8109618-3D83-4F11-B4F8-7E669A9DDA2D}"/>
    <hyperlink ref="X245" r:id="rId771" display="https://www.pgatour.com/player/59567/emilio-gonzalez" xr:uid="{D1942008-20CC-4769-9859-0C21D2A2037F}"/>
    <hyperlink ref="X246" r:id="rId772" display="https://www.pgatour.com/player/29936/ryan-fox" xr:uid="{A0BCF036-0774-4FD7-932E-1F24CA58B359}"/>
    <hyperlink ref="X247" r:id="rId773" display="https://www.pgatour.com/player/47806/raul-pereda" xr:uid="{ED9797B6-AEB1-4A36-8BB9-02C0FADFF3C3}"/>
    <hyperlink ref="X248" r:id="rId774" display="https://www.pgatour.com/player/54783/dylan-wu" xr:uid="{2B5B4195-C675-48D3-A660-618CCC9C8022}"/>
    <hyperlink ref="X249" r:id="rId775" display="https://www.pgatour.com/player/50497/adrien-dumont-de-chassart" xr:uid="{F8A7FBF4-7138-42B0-91D8-A5EEF85A5557}"/>
    <hyperlink ref="X250" r:id="rId776" display="https://www.pgatour.com/player/22371/aaron-baddeley" xr:uid="{CC1644B1-C845-4502-AB67-FAB0E931D7BA}"/>
    <hyperlink ref="X251" r:id="rId777" display="https://www.pgatour.com/player/51070/vincent-norrman" xr:uid="{C98BE56E-5495-448F-A76A-1394FB3CA47D}"/>
    <hyperlink ref="Z169" r:id="rId778" display="https://www.pgatour.com/player/56630/akshay-bhatia" xr:uid="{F415FCD0-3D1F-4BC6-8571-0D6CA9980F69}"/>
    <hyperlink ref="Z170" r:id="rId779" display="https://www.pgatour.com/player/47993/denny-mccarthy" xr:uid="{24B3137C-2ED9-48AC-9864-EDC6E097A60A}"/>
    <hyperlink ref="Z171" r:id="rId780" display="https://www.pgatour.com/player/28237/rory-mcilroy" xr:uid="{857CA53D-585C-4089-ABD1-67A3E4A718F0}"/>
    <hyperlink ref="Z172" r:id="rId781" display="https://www.pgatour.com/player/34098/russell-henley" xr:uid="{4D3DC7C1-5A3D-41BE-BAE9-EE361CA75D10}"/>
    <hyperlink ref="Z173" r:id="rId782" display="https://www.pgatour.com/player/30927/brendon-todd" xr:uid="{806485F2-B6B6-4DF2-8D47-397D4DA07AF3}"/>
    <hyperlink ref="Z174" r:id="rId783" display="https://www.pgatour.com/player/47347/adam-schenk" xr:uid="{F8D943A3-1521-43EB-8BE6-48B9634B6B96}"/>
    <hyperlink ref="Z175" r:id="rId784" display="https://www.pgatour.com/player/33413/ben-martin" xr:uid="{C401C06D-6EAE-478E-81AE-53BE2177F241}"/>
    <hyperlink ref="Z176" r:id="rId785" display="https://www.pgatour.com/player/30911/tommy-fleetwood" xr:uid="{8270DAF0-130E-40C9-9B66-2CE515A573FB}"/>
    <hyperlink ref="Z177" r:id="rId786" display="https://www.pgatour.com/player/32839/hideki-matsuyama" xr:uid="{BD02D080-A81C-42B1-8A93-E0A5B0BE6B9C}"/>
    <hyperlink ref="Z178" r:id="rId787" display="https://www.pgatour.com/player/40098/matt-fitzpatrick" xr:uid="{1C780E49-549F-449B-AAD9-DF53976AA87B}"/>
    <hyperlink ref="Z179" r:id="rId788" display="https://www.pgatour.com/player/34046/jordan-spieth" xr:uid="{54CE4604-7C62-4C8B-AC84-A7A675DB2B5E}"/>
    <hyperlink ref="Z180" r:id="rId789" display="https://www.pgatour.com/player/59143/mcclure-meissner" xr:uid="{19C40E55-165B-415A-9B91-9D7D9E5C766B}"/>
    <hyperlink ref="Z181" r:id="rId790" display="https://www.pgatour.com/player/58696/peter-kuest" xr:uid="{91D5BF7F-BBC6-44BB-A3ED-48B8626A29E6}"/>
    <hyperlink ref="Z182" r:id="rId791" display="https://www.pgatour.com/player/24502/adam-scott" xr:uid="{F91326F2-AF23-400C-83A3-2F3258894884}"/>
    <hyperlink ref="Z183" r:id="rId792" display="https://www.pgatour.com/player/55893/samuel-stevens" xr:uid="{F470121D-F765-4D74-B1C0-D75B995A01DB}"/>
    <hyperlink ref="Z184" r:id="rId793" display="https://www.pgatour.com/player/39546/keith-mitchell" xr:uid="{8DDAB602-1DB7-4663-94FA-0A5F7260831E}"/>
    <hyperlink ref="Z185" r:id="rId794" display="https://www.pgatour.com/player/33408/tyson-alexander" xr:uid="{EA128146-5B46-4414-99EA-41CD7A077F81}"/>
    <hyperlink ref="Z186" r:id="rId795" display="https://www.pgatour.com/player/34256/andrew-putnam" xr:uid="{00F93DCD-FA65-4EA1-9157-1322698BF618}"/>
    <hyperlink ref="Z187" r:id="rId796" display="https://www.pgatour.com/player/34587/chan-kim" xr:uid="{EE805DA6-2C5C-4D91-84B5-86F1D01E8F6A}"/>
    <hyperlink ref="Z188" r:id="rId797" display="https://www.pgatour.com/player/33968/thorbjrn-olesen" xr:uid="{BDAE7E50-3E90-4742-845B-5CF33A9D8827}"/>
    <hyperlink ref="Z189" r:id="rId798" display="https://www.pgatour.com/player/51696/richard-hoey" xr:uid="{E87A0EC6-D016-4314-A8AB-4F07A434FE21}"/>
    <hyperlink ref="Z190" r:id="rId799" display="https://www.pgatour.com/player/50188/s.h-kim" xr:uid="{6A391C53-97CB-4C48-A3FF-0FC4E5D89463}"/>
    <hyperlink ref="Z191" r:id="rId800" display="https://www.pgatour.com/player/27349/alex-noren" xr:uid="{EEF28F1F-9D42-492A-B63F-6AA098BDEF82}"/>
    <hyperlink ref="Z192" r:id="rId801" display="https://www.pgatour.com/player/52955/ludvig-aberg" xr:uid="{95FD8A30-3D06-477A-991E-8E6AA535D643}"/>
    <hyperlink ref="Z193" r:id="rId802" display="https://www.pgatour.com/player/45522/christiaan-bezuidenhout" xr:uid="{370463FA-31A3-4DD2-983D-CD318594BE5A}"/>
    <hyperlink ref="Z194" r:id="rId803" display="https://www.pgatour.com/player/39997/corey-conners" xr:uid="{167230C1-795C-4CD8-B571-2FB2FAF4EB7E}"/>
    <hyperlink ref="Z195" r:id="rId804" display="https://www.pgatour.com/player/36801/mark-hubbard" xr:uid="{B8DCDA6A-AF2D-4350-8EDE-A27069772F2F}"/>
    <hyperlink ref="Z196" r:id="rId805" display="https://www.pgatour.com/player/27644/brian-harman" xr:uid="{A3CD7432-5128-44F2-B111-CEC6398BC336}"/>
    <hyperlink ref="Z197" r:id="rId806" display="https://www.pgatour.com/player/25900/lucas-glover" xr:uid="{607652E9-AC39-460B-85D2-1AE0AD111E06}"/>
    <hyperlink ref="Z198" r:id="rId807" display="https://www.pgatour.com/player/39977/max-homa" xr:uid="{BF81E856-9344-4335-8FF6-A09F33F7A5F9}"/>
    <hyperlink ref="Z199" r:id="rId808" display="https://www.pgatour.com/player/40162/justin-lower" xr:uid="{62EEE496-32D2-4346-8C15-DA29361BBD86}"/>
    <hyperlink ref="Z200" r:id="rId809" display="https://www.pgatour.com/player/47988/nick-hardy" xr:uid="{554D284E-842B-4144-A599-55AB11D743D2}"/>
    <hyperlink ref="Z201" r:id="rId810" display="https://www.pgatour.com/player/46441/robby-shelton" xr:uid="{5134F383-4952-4B7F-8178-CBFF7D2AC57C}"/>
    <hyperlink ref="Z202" r:id="rId811" display="https://www.pgatour.com/player/57362/austin-eckroat" xr:uid="{879D75F2-1D3A-4D9E-8107-A1838B2B4E9D}"/>
    <hyperlink ref="Z203" r:id="rId812" display="https://www.pgatour.com/player/26476/chez-reavie" xr:uid="{EA8AA2C8-E1A9-45F2-A763-5E8F8BFD2DF7}"/>
    <hyperlink ref="Z204" r:id="rId813" display="https://www.pgatour.com/player/32366/kevin-chappell" xr:uid="{F9B06548-168F-4568-A432-52682E978123}"/>
    <hyperlink ref="Z205" r:id="rId814" display="https://www.pgatour.com/player/54421/garrick-higgo" xr:uid="{CDE74BA8-8EFC-4DDC-B1D6-1B00BADED16A}"/>
    <hyperlink ref="Z206" r:id="rId815" display="https://www.pgatour.com/player/34310/alexander-bjork" xr:uid="{2C9A21E1-188C-42AC-B2DB-5954E4EC4B54}"/>
    <hyperlink ref="Z207" r:id="rId816" display="https://www.pgatour.com/player/45242/kevin-yu" xr:uid="{F5AE58FC-67C5-44FF-9BEF-60424AA51DC4}"/>
    <hyperlink ref="Z208" r:id="rId817" display="https://www.pgatour.com/player/28775/nate-lashley" xr:uid="{C623E36F-4901-4FFC-9497-E792DB115BD9}"/>
    <hyperlink ref="Z209" r:id="rId818" display="https://www.pgatour.com/player/20229/stewart-cink" xr:uid="{B87935E0-14DD-46EA-904A-CD86520288FF}"/>
    <hyperlink ref="Z210" r:id="rId819" display="https://www.pgatour.com/player/34021/bud-cauley" xr:uid="{CCF44C51-2D64-4900-B4A8-2E302BAF295C}"/>
    <hyperlink ref="Z211" r:id="rId820" display="https://www.pgatour.com/player/54591/ben-griffin" xr:uid="{5AF9CD14-4BB3-4DC7-BE85-3074FA29CDE8}"/>
    <hyperlink ref="Z212" r:id="rId821" display="https://www.pgatour.com/player/22371/aaron-baddeley" xr:uid="{B7DBEC31-111D-4CFE-9D0E-EFC359B40241}"/>
    <hyperlink ref="Z213" r:id="rId822" display="https://www.pgatour.com/player/58168/davis-thompson" xr:uid="{B1B46DEA-660D-4997-96D3-919BB80CDE5A}"/>
    <hyperlink ref="Z214" r:id="rId823" display="https://www.pgatour.com/player/27214/kevin-streelman" xr:uid="{F0FAD772-CC81-4F99-AD96-1C4318EAFFF3}"/>
    <hyperlink ref="Z215" r:id="rId824" display="https://www.pgatour.com/player/26596/ryan-moore" xr:uid="{50B787B8-8D9E-4F2D-BA54-82B14F38C382}"/>
    <hyperlink ref="Z216" r:id="rId825" display="https://www.pgatour.com/player/29221/webb-simpson" xr:uid="{E0AE2A4B-52A0-4376-AC1D-12FDE07001A5}"/>
    <hyperlink ref="Z217" r:id="rId826" display="https://www.pgatour.com/player/51070/vincent-norrman" xr:uid="{07CB5AA9-18CE-476F-A26D-B3862D881DEE}"/>
    <hyperlink ref="Z218" r:id="rId827" display="https://www.pgatour.com/player/47679/victor-perez" xr:uid="{81FEE38B-9003-4151-BBDD-D45775927544}"/>
    <hyperlink ref="Z219" r:id="rId828" display="https://www.pgatour.com/player/40115/adam-svensson" xr:uid="{C5D9B93B-C991-4237-9755-23F4A9D770E2}"/>
    <hyperlink ref="Z220" r:id="rId829" display="https://www.pgatour.com/player/29908/c.t-pan" xr:uid="{B2CB7CA8-2C49-47FD-A6E0-FB17A949B0DA}"/>
    <hyperlink ref="Z221" r:id="rId830" display="https://www.pgatour.com/player/27936/martin-laird" xr:uid="{2DF14BDD-AABD-4AEE-9D34-36F7F90EC9E8}"/>
    <hyperlink ref="Z222" r:id="rId831" display="https://www.pgatour.com/player/39324/j.j-spaun" xr:uid="{8A351BC4-BA1D-4D5F-B2E5-536323E9CEFD}"/>
    <hyperlink ref="Z223" r:id="rId832" display="https://www.pgatour.com/player/35310/lanto-griffin" xr:uid="{2478B072-D90B-47DC-AED1-440EB3358B26}"/>
    <hyperlink ref="Z224" r:id="rId833" display="https://www.pgatour.com/player/60067/joe-highsmith" xr:uid="{C8B2404D-831E-44EC-92DB-DEAB2EAE9624}"/>
    <hyperlink ref="Z225" r:id="rId834" display="https://www.pgatour.com/player/45609/tyler-duncan" xr:uid="{C9080F4C-39E5-491B-9EAA-13120AF47F03}"/>
    <hyperlink ref="Z226" r:id="rId835" display="https://www.pgatour.com/player/46442/maverick-mcnealy" xr:uid="{12203B52-4A76-45D1-9D5B-17F9FC8BFF9B}"/>
    <hyperlink ref="Z227" r:id="rId836" display="https://www.pgatour.com/player/50484/hayden-springer" xr:uid="{4886B199-3CFC-43A6-9008-8908CC721284}"/>
    <hyperlink ref="Z228" r:id="rId837" display="https://www.pgatour.com/player/51997/andrew-novak" xr:uid="{8ED97FC5-D8F4-49EA-9D2D-F0EB99E78073}"/>
    <hyperlink ref="Z229" r:id="rId838" display="https://www.pgatour.com/player/59442/parker-coody" xr:uid="{03F05041-D9F7-4EBF-90ED-245E0F81F116}"/>
    <hyperlink ref="Z230" r:id="rId839" display="https://www.pgatour.com/player/54783/dylan-wu" xr:uid="{E9C4671F-3651-4B72-9752-65543A58FF0D}"/>
    <hyperlink ref="Z231" r:id="rId840" display="https://www.pgatour.com/player/36326/david-lipsky" xr:uid="{72A96573-CA3F-48F1-BC32-50BA2B6BC359}"/>
    <hyperlink ref="Z232" r:id="rId841" display="https://www.pgatour.com/player/29268/bronson-burgoon" xr:uid="{A7A9216E-3A93-4FFC-A1D9-AB518193CDF6}"/>
    <hyperlink ref="Z233" r:id="rId842" display="https://www.pgatour.com/player/27330/josh-teater" xr:uid="{85149F29-7BD2-45F8-8531-4B89B2B70102}"/>
    <hyperlink ref="Z234" r:id="rId843" display="https://www.pgatour.com/player/55454/carl-yuan" xr:uid="{42592A9A-D028-4808-85DC-C8CCEBA2D168}"/>
    <hyperlink ref="Z235" r:id="rId844" display="https://www.pgatour.com/player/57975/harry-hall" xr:uid="{3383104C-C3F6-44E9-B3A7-77972A0D2D50}"/>
    <hyperlink ref="Z236" r:id="rId845" display="https://www.pgatour.com/player/46414/aaron-rai" xr:uid="{9381D6A3-5680-451E-BB0F-966A7BEE1404}"/>
    <hyperlink ref="Z237" r:id="rId846" display="https://www.pgatour.com/player/48867/matti-schmid" xr:uid="{1C001BA0-E07B-4141-AB2C-B83B69FE1E03}"/>
    <hyperlink ref="Z238" r:id="rId847" display="https://www.pgatour.com/player/12716/charley-hoffman" xr:uid="{9D65332A-83F9-43F6-AAD5-653854DD21A7}"/>
    <hyperlink ref="Z239" r:id="rId848" display="https://www.pgatour.com/player/51894/vince-whaley" xr:uid="{60CD8BDC-CF6E-492F-905E-BD7EDA7DB249}"/>
    <hyperlink ref="Z240" r:id="rId849" display="https://www.pgatour.com/player/29478/kevin-kisner" xr:uid="{B7025D8A-B212-45F3-8492-CCB47593BCAA}"/>
    <hyperlink ref="Z241" r:id="rId850" display="https://www.pgatour.com/player/27649/brandt-snedeker" xr:uid="{59B06D2D-4FD8-42B0-B772-EA01876A96EA}"/>
    <hyperlink ref="Z242" r:id="rId851" display="https://www.pgatour.com/player/59836/pierceson-coody" xr:uid="{6CCA4DE3-890F-4561-87E0-24B8C2274B63}"/>
    <hyperlink ref="Z243" r:id="rId852" display="https://www.pgatour.com/player/48319/tom-whitney" xr:uid="{23EBD61D-4647-4730-B089-3D9A799E400F}"/>
    <hyperlink ref="Z244" r:id="rId853" display="https://www.pgatour.com/player/50525/collin-morikawa" xr:uid="{C2D03132-D84E-4DED-8E3D-5A350B9E9C8D}"/>
    <hyperlink ref="Z245" r:id="rId854" display="https://www.pgatour.com/player/52453/nicolai-hjgaard" xr:uid="{D5088892-0965-4C80-B201-B8C50B456F57}"/>
    <hyperlink ref="Z246" r:id="rId855" display="https://www.pgatour.com/player/51287/ryo-hisatsune" xr:uid="{C3C07439-8BE2-443E-B8C4-EF6AFCF78449}"/>
    <hyperlink ref="Z247" r:id="rId856" display="https://www.pgatour.com/player/35461/beau-hossler" xr:uid="{298E98B4-77DC-42B6-A5BB-D7B8042203BF}"/>
    <hyperlink ref="Z248" r:id="rId857" display="https://www.pgatour.com/player/36884/ben-kohles" xr:uid="{3F90C3E3-5650-4FE8-BFA2-BDA7BB5E69FB}"/>
    <hyperlink ref="Z249" r:id="rId858" display="https://www.pgatour.com/player/39327/ben-silverman" xr:uid="{D1CDE665-3A61-427A-BE04-4F6362E27722}"/>
    <hyperlink ref="Z250" r:id="rId859" display="https://www.pgatour.com/player/46113/ryan-mccormick" xr:uid="{EE1391C3-94A8-4102-A937-331C3ADB79DF}"/>
    <hyperlink ref="AB169" r:id="rId860" display="https://www.pgatour.com/player/46046/scottie-scheffler" xr:uid="{A38183A3-D15F-467A-8D1C-5747B524A885}"/>
    <hyperlink ref="AB170" r:id="rId861" display="https://www.pgatour.com/player/52955/ludvig-aberg" xr:uid="{66CFCF7C-231D-4268-8247-985DF8EB9DC9}"/>
    <hyperlink ref="AB171" r:id="rId862" display="https://www.pgatour.com/player/30911/tommy-fleetwood" xr:uid="{966BB178-9315-4A0D-BD31-07BAF8768265}"/>
    <hyperlink ref="AB172" r:id="rId863" display="https://www.pgatour.com/player/50525/collin-morikawa" xr:uid="{983FFE92-2315-43CB-9611-E4051384016C}"/>
    <hyperlink ref="AB173" r:id="rId864" display="https://www.pgatour.com/player/39977/max-homa" xr:uid="{D854A3E8-3F56-4D6C-9CF9-834EA1C75B93}"/>
    <hyperlink ref="AB174" r:id="rId865" display="https://www.pgatour.com/player/47959/bryson-dechambeau" xr:uid="{F0249EDD-CA8E-4367-9BE3-861D1179B3CD}"/>
    <hyperlink ref="AB175" r:id="rId866" display="https://www.pgatour.com/player/35891/cameron-smith" xr:uid="{1DD9EDAD-A268-436F-8DDE-C71B8C1E0A91}"/>
    <hyperlink ref="AB176" r:id="rId867" display="https://www.pgatour.com/player/48081/xander-schauffele" xr:uid="{C62148F3-DDBD-4AF2-8CFD-8534B6961EBB}"/>
    <hyperlink ref="AB177" r:id="rId868" display="https://www.pgatour.com/player/47483/will-zalatoris" xr:uid="{913FAB24-0866-417C-B0E2-A74AB488EDB4}"/>
    <hyperlink ref="AB178" r:id="rId869" display="https://www.pgatour.com/player/57366/cameron-young" xr:uid="{8C209DE5-79B6-4F18-894E-37E1171B8D9F}"/>
    <hyperlink ref="AB179" r:id="rId870" display="https://www.pgatour.com/player/34363/tyrrell-hatton" xr:uid="{2F0E0556-3FE6-47DD-8907-DAF7A05D6EB1}"/>
    <hyperlink ref="AB180" r:id="rId871" display="https://www.pgatour.com/player/45157/cam-davis" xr:uid="{A3F148D2-976A-45CE-9890-317C2A679150}"/>
    <hyperlink ref="AB181" r:id="rId872" display="https://www.pgatour.com/player/48153/matthieu-pavon" xr:uid="{E704B4BC-C606-4DE0-BE14-36AE78078B59}"/>
    <hyperlink ref="AB182" r:id="rId873" display="https://www.pgatour.com/player/34360/patrick-reed" xr:uid="{4523C1A7-0049-48E2-B9A7-81DBCE00D6EC}"/>
    <hyperlink ref="AB183" r:id="rId874" display="https://www.pgatour.com/player/47347/adam-schenk" xr:uid="{EF9EE18F-28C5-4B90-99D2-6C658372D011}"/>
    <hyperlink ref="AB184" r:id="rId875" display="https://www.pgatour.com/player/30926/chris-kirk" xr:uid="{03A3B387-5FC2-441B-9478-66D16AA2EDA7}"/>
    <hyperlink ref="AB185" r:id="rId876" display="https://www.pgatour.com/player/52453/nicolai-hjgaard" xr:uid="{6D4C0180-01CE-4AE2-83FC-8E82BCA88CC2}"/>
    <hyperlink ref="AB186" r:id="rId877" display="https://www.pgatour.com/player/33948/byeong-hun-an" xr:uid="{8EFEDA44-9BDA-4117-BC56-8E0E853C17B0}"/>
    <hyperlink ref="AB187" r:id="rId878" display="https://www.pgatour.com/player/49960/sepp-straka" xr:uid="{3E153190-2623-4F98-A10A-B9E398B65D4B}"/>
    <hyperlink ref="AB188" r:id="rId879" display="https://www.pgatour.com/player/25900/lucas-glover" xr:uid="{255717FA-05C7-47D4-8412-E6A4EE991E06}"/>
    <hyperlink ref="AB189" r:id="rId880" display="https://www.pgatour.com/player/49947/taylor-moore" xr:uid="{A1BDBE92-77C5-40DB-9073-0EBCF91F4D3A}"/>
    <hyperlink ref="AB190" r:id="rId881" display="https://www.pgatour.com/player/33141/keegan-bradley" xr:uid="{9B5E5DE6-8FBA-48A0-866A-0E73156E7215}"/>
    <hyperlink ref="AB191" r:id="rId882" display="https://www.pgatour.com/player/35450/patrick-cantlay" xr:uid="{2EBE48AA-3E99-46E5-843B-ECE160D3BDA4}"/>
    <hyperlink ref="AB192" r:id="rId883" display="https://www.pgatour.com/player/34099/harris-english" xr:uid="{CD3BAD31-E760-4A60-9097-A73412FF5A16}"/>
    <hyperlink ref="AB193" r:id="rId884" display="https://www.pgatour.com/player/24502/adam-scott" xr:uid="{161B56D0-72BD-42AB-B594-9A1782CBDB5F}"/>
    <hyperlink ref="AB194" r:id="rId885" display="https://www.pgatour.com/player/37378/min-woo-lee" xr:uid="{B58E8246-CDF7-4CCF-8117-B054D6DD4FCA}"/>
    <hyperlink ref="AB195" r:id="rId886" display="https://www.pgatour.com/player/45486/joaquin-niemann" xr:uid="{7AE396E6-4B87-424D-8497-28759F260348}"/>
    <hyperlink ref="AB196" r:id="rId887" display="https://www.pgatour.com/player/40098/matt-fitzpatrick" xr:uid="{CAD10196-41EA-4EC0-912F-64D2B5920E47}"/>
    <hyperlink ref="AB197" r:id="rId888" display="https://www.pgatour.com/player/28237/rory-mcilroy" xr:uid="{CBF8D2F6-8A28-4435-99E1-A5F526947158}"/>
    <hyperlink ref="AB198" r:id="rId889" display="https://www.pgatour.com/player/37455/si-woo-kim" xr:uid="{F21276D4-D90E-42F9-9DF5-E1823F823254}"/>
    <hyperlink ref="AB199" r:id="rId890" display="https://www.pgatour.com/player/55182/tom-kim" xr:uid="{606EC62F-4966-4805-9A0F-714A3D1201C5}"/>
    <hyperlink ref="AB200" r:id="rId891" display="https://www.pgatour.com/player/28089/jason-day" xr:uid="{F5966F43-8218-4B32-8962-58C921E0A459}"/>
    <hyperlink ref="AB201" r:id="rId892" display="https://www.pgatour.com/player/32102/rickie-fowler" xr:uid="{A21FDB22-F473-48F2-945F-512F95D61930}"/>
    <hyperlink ref="AB202" r:id="rId893" display="https://www.pgatour.com/player/49771/j.t-poston" xr:uid="{807CD1BD-B5B5-441D-BD9B-4855FE5FD700}"/>
    <hyperlink ref="AB203" r:id="rId894" display="https://www.pgatour.com/player/56630/akshay-bhatia" xr:uid="{9D2E6356-1BC3-4B95-9F15-25C4C78915E8}"/>
    <hyperlink ref="AB204" r:id="rId895" display="https://www.pgatour.com/player/48117/kurt-kitayama" xr:uid="{F6BEDFAB-B4DD-41FA-8D2E-90772D7F72FE}"/>
    <hyperlink ref="AB205" r:id="rId896" display="https://www.pgatour.com/player/27770/camilo-villegas" xr:uid="{FADCF8E8-8F38-449C-81E4-BBA59804BE0B}"/>
    <hyperlink ref="AB206" r:id="rId897" display="https://www.pgatour.com/player/39997/corey-conners" xr:uid="{9FF1F90A-7A5C-49B9-AE5D-4549D9F83BD1}"/>
    <hyperlink ref="AB207" r:id="rId898" display="https://www.pgatour.com/player/32839/hideki-matsuyama" xr:uid="{4F6EC96E-18F6-416C-BB18-A4A992183F73}"/>
    <hyperlink ref="AB208" r:id="rId899" display="https://www.pgatour.com/player/29936/ryan-fox" xr:uid="{6DA789CC-6AFA-4973-B903-7F7C7D4FFDB0}"/>
    <hyperlink ref="AB209" r:id="rId900" display="https://www.pgatour.com/player/34098/russell-henley" xr:uid="{DD6106B7-9573-44E5-BF47-2F2F186CC302}"/>
    <hyperlink ref="AB210" r:id="rId901" display="https://www.pgatour.com/player/27129/luke-list" xr:uid="{25545A92-F589-44D2-82C3-4D2AD4858150}"/>
    <hyperlink ref="AB211" r:id="rId902" display="https://www.pgatour.com/player/01810/phil-mickelson" xr:uid="{D1C7D433-DEA4-4BEE-93DA-B44C206FCBDA}"/>
    <hyperlink ref="AB212" r:id="rId903" display="https://www.pgatour.com/player/33204/shane-lowry" xr:uid="{C7401C25-8F6C-4555-B9AF-3AA09E5BEDDC}"/>
    <hyperlink ref="AB213" r:id="rId904" display="https://www.pgatour.com/player/06373/jose-maria-olazabal" xr:uid="{AD63A881-C21D-44FB-8D05-F67DF1A161A3}"/>
    <hyperlink ref="AB214" r:id="rId905" display="https://www.pgatour.com/player/46970/jon-rahm" xr:uid="{A1A88CD1-CBFE-471E-961E-DDA0561CE899}"/>
    <hyperlink ref="AB215" r:id="rId906" display="https://www.pgatour.com/player/32139/danny-willett" xr:uid="{742AAE92-37C2-406E-8B31-E726BA2A8860}"/>
    <hyperlink ref="AB216" r:id="rId907" display="https://www.pgatour.com/player/36689/brooks-koepka" xr:uid="{EA9B494B-869F-4C0A-8D8D-8016FECCE3F6}"/>
    <hyperlink ref="AB217" r:id="rId908" display="https://www.pgatour.com/player/47993/denny-mccarthy" xr:uid="{2766D1E5-A583-42E1-AA74-E1459EC43D82}"/>
    <hyperlink ref="AB218" r:id="rId909" display="https://www.pgatour.com/player/51634/sahith-theegala" xr:uid="{9198E84C-2394-4147-AD83-BDD531A17F0C}"/>
    <hyperlink ref="AB219" r:id="rId910" display="https://www.pgatour.com/player/34213/grayson-murray" xr:uid="{F4BD7098-6CC2-45A7-BDD6-1F565E1D4435}"/>
    <hyperlink ref="AB220" r:id="rId911" display="https://www.pgatour.com/player/47591/eric-cole" xr:uid="{47D55874-12E9-4546-A8F8-A2A0AE668C84}"/>
    <hyperlink ref="AB221" r:id="rId912" display="https://www.pgatour.com/player/33399/adam-hadwin" xr:uid="{507440D8-6682-468F-82EE-11EA1857EBD2}"/>
    <hyperlink ref="AB228" r:id="rId913" display="https://www.pgatour.com/player/63807/neal-shipley" xr:uid="{1FA4FA5F-0679-4B44-B231-612591943B37}"/>
    <hyperlink ref="AB222" r:id="rId914" display="https://www.pgatour.com/player/40006/erik-van-rooyen" xr:uid="{31BF04ED-6559-4572-AE4C-FA7157B59104}"/>
    <hyperlink ref="AB223" r:id="rId915" display="https://www.pgatour.com/player/47420/jake-knapp" xr:uid="{10CC7FA8-048B-46C1-B091-9A37AF922B3C}"/>
    <hyperlink ref="AB224" r:id="rId916" display="https://www.pgatour.com/player/29725/tony-finau" xr:uid="{CF0A85FA-7E7E-456F-8491-64AC0B4E0DCD}"/>
    <hyperlink ref="AB225" r:id="rId917" display="https://www.pgatour.com/player/33968/thorbjrn-olesen" xr:uid="{B39E65B8-452B-40BA-B159-829B4D0B84F2}"/>
    <hyperlink ref="AB226" r:id="rId918" display="https://www.pgatour.com/player/06567/vijay-singh" xr:uid="{20C13957-6E1B-45B3-A783-2AF95AC67339}"/>
    <hyperlink ref="AB227" r:id="rId919" display="https://www.pgatour.com/player/08793/tiger-woods" xr:uid="{31A3D822-B9DD-41A0-8C26-123AE25C782B}"/>
    <hyperlink ref="AD169" r:id="rId920" display="https://www.pgatour.com/player/29420/billy-horschel" xr:uid="{2716218C-9039-4658-A55C-F7C6F2E65BA8}"/>
    <hyperlink ref="AD170" r:id="rId921" display="https://www.pgatour.com/player/48084/wesley-bryan" xr:uid="{5B0BA07E-DB7E-4664-B3AD-1BC230397963}"/>
    <hyperlink ref="AD171" r:id="rId922" display="https://www.pgatour.com/player/32333/kevin-tway" xr:uid="{78DC0100-A048-4EDF-8009-2AA7FE38A4D9}"/>
    <hyperlink ref="AD172" r:id="rId923" display="https://www.pgatour.com/player/12716/charley-hoffman" xr:uid="{0B355E05-4FAB-4773-815D-A2A61C024A19}"/>
    <hyperlink ref="AD173" r:id="rId924" display="https://www.pgatour.com/player/40162/justin-lower" xr:uid="{E356460A-2508-45F1-97B7-8696D4DB5B32}"/>
    <hyperlink ref="AD174" r:id="rId925" display="https://www.pgatour.com/player/34587/chan-kim" xr:uid="{E498ABE7-9DA8-4B69-B7B5-C866A48C254F}"/>
    <hyperlink ref="AD175" r:id="rId926" display="https://www.pgatour.com/player/59442/parker-coody" xr:uid="{ECF350E9-CCC8-42D8-AFC9-5D7E69F2538C}"/>
    <hyperlink ref="AD176" r:id="rId927" display="https://www.pgatour.com/player/46340/alex-smalley" xr:uid="{7DCBFFC0-6AFD-4B1F-9782-F1BB4CDB9395}"/>
    <hyperlink ref="AD177" r:id="rId928" display="https://www.pgatour.com/player/58696/peter-kuest" xr:uid="{37C09E6D-D6E1-4253-B435-FB8D10ACD9B3}"/>
    <hyperlink ref="AD178" r:id="rId929" display="https://www.pgatour.com/player/51890/greyson-sigg" xr:uid="{A9973DC1-F321-4958-99E9-87DC60E11E51}"/>
    <hyperlink ref="AD179" r:id="rId930" display="https://www.pgatour.com/player/48867/matti-schmid" xr:uid="{87444D14-A97D-4B92-9189-48706E057094}"/>
    <hyperlink ref="AD180" r:id="rId931" display="https://www.pgatour.com/player/52514/trace-crowe" xr:uid="{4020698E-BE0E-464C-8115-69833BA9861F}"/>
    <hyperlink ref="AD181" r:id="rId932" display="https://www.pgatour.com/player/40250/taylor-pendrith" xr:uid="{5C9D27B1-ED23-4383-A6CE-1A50AA8D29FE}"/>
    <hyperlink ref="AD182" r:id="rId933" display="https://www.pgatour.com/player/54591/ben-griffin" xr:uid="{2019738D-71C7-406C-BE2F-D961589990EB}"/>
    <hyperlink ref="AD183" r:id="rId934" display="https://www.pgatour.com/player/39975/michael-kim" xr:uid="{E53A8083-DBB9-4FC8-9DCF-C111785FF243}"/>
    <hyperlink ref="AD184" r:id="rId935" display="https://www.pgatour.com/player/32070/rafael-campos" xr:uid="{4CFE2263-3329-49EC-BF41-1D08A665216E}"/>
    <hyperlink ref="AD185" r:id="rId936" display="https://www.pgatour.com/player/51349/nico-echavarria" xr:uid="{507E3EBE-7574-48B6-AA2E-5DCE5530053D}"/>
    <hyperlink ref="AD186" r:id="rId937" display="https://www.pgatour.com/player/32367/jorge-campillo" xr:uid="{64982DFF-735C-4BF4-B012-3E853BFD3D6C}"/>
    <hyperlink ref="AD187" r:id="rId938" display="https://www.pgatour.com/player/24140/sean-ohair" xr:uid="{A3E3747A-11E0-41E2-9EC3-50215F896E4C}"/>
    <hyperlink ref="AD188" r:id="rId939" display="https://www.pgatour.com/player/58168/davis-thompson" xr:uid="{F21C632B-5F46-4315-9E31-79ADFE071C51}"/>
    <hyperlink ref="AD189" r:id="rId940" display="https://www.pgatour.com/player/59836/pierceson-coody" xr:uid="{73A5D464-7E6E-4EDD-901C-3C1AE9C747BC}"/>
    <hyperlink ref="AD190" r:id="rId941" display="https://www.pgatour.com/player/24924/bill-haas" xr:uid="{CA78F51D-7366-48E4-9374-1BDF87A72015}"/>
    <hyperlink ref="AD191" r:id="rId942" display="https://www.pgatour.com/player/50497/adrien-dumont-de-chassart" xr:uid="{34D55A74-6968-4CB0-AE5A-B1A35ED1C3B7}"/>
    <hyperlink ref="AD192" r:id="rId943" display="https://www.pgatour.com/player/55721/alex-fitzpatrick" xr:uid="{D96BD62F-8E58-49AF-9755-DA01A5E56311}"/>
    <hyperlink ref="AD193" r:id="rId944" display="https://www.pgatour.com/player/54576/patrick-fishburn" xr:uid="{78393B07-B91F-49E0-828F-B91702D674E3}"/>
    <hyperlink ref="AD194" r:id="rId945" display="https://www.pgatour.com/player/48699/callum-tarren" xr:uid="{6C5FB206-F003-4D40-9E9A-4DB7E4B40ACA}"/>
    <hyperlink ref="AD195" r:id="rId946" display="https://www.pgatour.com/player/51894/vince-whaley" xr:uid="{C3DDB88A-C403-41A9-8CA7-1AF5031ADF7A}"/>
    <hyperlink ref="AD196" r:id="rId947" display="https://www.pgatour.com/player/60004/jacob-bridgeman" xr:uid="{51A2A7AB-4F24-486C-A293-032CF98C5685}"/>
    <hyperlink ref="AD197" r:id="rId948" display="https://www.pgatour.com/player/27349/alex-noren" xr:uid="{56787159-435E-4990-8803-6EF2379BD8C3}"/>
    <hyperlink ref="AD198" r:id="rId949" display="https://www.pgatour.com/player/27064/jhonattan-vegas" xr:uid="{8FE46FF2-D886-43A1-8104-154FA77AC544}"/>
    <hyperlink ref="AD199" r:id="rId950" display="https://www.pgatour.com/player/51600/jimmy-stanger" xr:uid="{1B033F5F-6A8A-4F62-9C58-495C07C2FC91}"/>
    <hyperlink ref="AD200" r:id="rId951" display="https://www.pgatour.com/player/32757/patton-kizzire" xr:uid="{F50C0CCC-E742-41B4-8946-3B39DA0EC451}"/>
    <hyperlink ref="AD201" r:id="rId952" display="https://www.pgatour.com/player/51696/richard-hoey" xr:uid="{F768A4B6-8151-48DB-8569-E30E8C88B5DE}"/>
    <hyperlink ref="AD202" r:id="rId953" display="https://www.pgatour.com/player/26476/chez-reavie" xr:uid="{BE1C38DE-093C-4FF1-A31D-03DCA5C8C5BA}"/>
    <hyperlink ref="AD203" r:id="rId954" display="https://www.pgatour.com/player/47079/harrison-endycott" xr:uid="{23BA4AB0-A1BC-45D3-9F6F-CE887CBBBA3D}"/>
    <hyperlink ref="AD204" r:id="rId955" display="https://www.pgatour.com/player/50188/s.h-kim" xr:uid="{DECD2A21-0CDA-4B8A-ACAA-0C1B1382C92B}"/>
    <hyperlink ref="AD205" r:id="rId956" display="https://www.pgatour.com/player/35310/lanto-griffin" xr:uid="{9C38211A-3399-473B-9C75-94590198A117}"/>
    <hyperlink ref="AD206" r:id="rId957" display="https://www.pgatour.com/player/36801/mark-hubbard" xr:uid="{4AFD98D6-CCFB-4972-952C-A41F38F5B914}"/>
    <hyperlink ref="AD207" r:id="rId958" display="https://www.pgatour.com/player/30163/henrik-norlander" xr:uid="{39959181-E9E5-4DD8-B338-ECFDE8EDE2D1}"/>
    <hyperlink ref="AD208" r:id="rId959" display="https://www.pgatour.com/player/55893/samuel-stevens" xr:uid="{75D9F257-E5EC-4CE0-A6F0-B7982360B89B}"/>
    <hyperlink ref="AD209" r:id="rId960" display="https://www.pgatour.com/player/32791/k.h-lee" xr:uid="{D1145273-2D0B-492C-A44D-51344E8FC7C6}"/>
    <hyperlink ref="AD210" r:id="rId961" display="https://www.pgatour.com/player/51977/max-greyserman" xr:uid="{D02311A0-EF9E-478C-9A0B-1F98869D4790}"/>
    <hyperlink ref="AD211" r:id="rId962" display="https://www.pgatour.com/player/47679/victor-perez" xr:uid="{88EF7100-D34A-490D-9DDB-386CB0C915A5}"/>
    <hyperlink ref="AD212" r:id="rId963" display="https://www.pgatour.com/player/37275/sam-ryder" xr:uid="{B2E4D8C4-9798-4691-9CCB-C107D4C94D05}"/>
    <hyperlink ref="AD213" r:id="rId964" display="https://www.pgatour.com/player/31202/william-mcgirt" xr:uid="{DEAE1169-41AD-4ED2-991A-DD9B300C70C2}"/>
    <hyperlink ref="AD214" r:id="rId965" display="https://www.pgatour.com/player/35449/adam-long" xr:uid="{0719A7FA-F0C7-4E2B-B69D-0308F6E57D0E}"/>
    <hyperlink ref="AD215" r:id="rId966" display="https://www.pgatour.com/player/52375/doug-ghim" xr:uid="{5E48A8F1-F6C7-45FE-9DD2-106CC653C72A}"/>
    <hyperlink ref="AD216" r:id="rId967" display="https://www.pgatour.com/player/33597/harry-higgs" xr:uid="{CB411BB4-B86A-42F0-ABA2-C2DB7AE02D10}"/>
    <hyperlink ref="AD217" r:id="rId968" display="https://www.pgatour.com/player/36871/matthew-nesmith" xr:uid="{A0543B0B-5575-40DE-A3AD-50877C7523E8}"/>
    <hyperlink ref="AD218" r:id="rId969" display="https://www.pgatour.com/player/40026/daniel-berger" xr:uid="{C188080E-E2C5-42C4-8AB7-CA709B3D73DF}"/>
    <hyperlink ref="AD219" r:id="rId970" display="https://www.pgatour.com/player/25632/jimmy-walker" xr:uid="{65AEDDA0-5FCE-4645-9D0F-D2835A9447F4}"/>
    <hyperlink ref="AD220" r:id="rId971" display="https://www.pgatour.com/player/50095/austin-smotherman" xr:uid="{7C2ED170-2B56-4F30-A240-1E5FF10CF260}"/>
    <hyperlink ref="AD221" r:id="rId972" display="https://www.pgatour.com/player/37338/zecheng-dou" xr:uid="{0E302F68-684E-48A1-8154-27D6521B1835}"/>
    <hyperlink ref="AD222" r:id="rId973" display="https://www.pgatour.com/player/47983/chad-ramey" xr:uid="{61ECEAEA-F09E-404A-ACB3-149DE0D0EDD2}"/>
    <hyperlink ref="AD223" r:id="rId974" display="https://www.pgatour.com/player/33408/tyson-alexander" xr:uid="{6BDD6031-DD16-4BA6-8277-56046D38EDA1}"/>
    <hyperlink ref="AD224" r:id="rId975" display="https://www.pgatour.com/player/56149/william-furr" xr:uid="{33D8CEB1-9767-4D6C-93B0-37EEA1560A59}"/>
    <hyperlink ref="AD225" r:id="rId976" display="https://www.pgatour.com/player/23320/ryan-palmer" xr:uid="{8805BB7F-7DDE-4B7B-8E83-4B471F9D2488}"/>
    <hyperlink ref="AD226" r:id="rId977" display="https://www.pgatour.com/player/33413/ben-martin" xr:uid="{97DF3C1B-4382-4239-83EB-0E2FDC4422E1}"/>
    <hyperlink ref="AD227" r:id="rId978" display="https://www.pgatour.com/player/47128/richy-werenski" xr:uid="{4F9F3234-C4FC-4175-9ADA-E6BE280971FD}"/>
    <hyperlink ref="AD228" r:id="rId979" display="https://www.pgatour.com/player/25818/scott-piercy" xr:uid="{53DDE21D-32E1-4206-A165-1DB53512A238}"/>
    <hyperlink ref="AD229" r:id="rId980" display="https://www.pgatour.com/player/52374/brandon-wu" xr:uid="{C4707EE6-398A-4F08-8EB0-5FD1E0544C8F}"/>
    <hyperlink ref="AD230" r:id="rId981" display="https://www.pgatour.com/player/34431/robert-streb" xr:uid="{C5D03F68-B272-4B23-B5A8-616E12CA52BD}"/>
    <hyperlink ref="AD231" r:id="rId982" display="https://www.pgatour.com/player/48319/tom-whitney" xr:uid="{07957D04-D4F4-4C99-A99C-472752CDB664}"/>
    <hyperlink ref="AD232" r:id="rId983" display="https://www.pgatour.com/player/32448/james-hahn" xr:uid="{78092CB1-7285-4C72-88A9-B3AF530E8038}"/>
    <hyperlink ref="AD233" r:id="rId984" display="https://www.pgatour.com/player/58989/brandon-berry" xr:uid="{7EB0E3EE-23EB-4A63-A55F-82CEEC607E2A}"/>
    <hyperlink ref="AD234" r:id="rId985" display="https://www.pgatour.com/player/24980/scott-gutschewski" xr:uid="{47C6BE21-DAAB-4F7B-A1E2-166FF32CC2B2}"/>
    <hyperlink ref="AD235" r:id="rId986" display="https://www.pgatour.com/player/32640/troy-merritt" xr:uid="{C75D6664-CDC9-4BD0-9B8E-B5129F78ED76}"/>
    <hyperlink ref="AD236" r:id="rId987" display="https://www.pgatour.com/player/34076/joel-dahmen" xr:uid="{E52C98EA-9B53-4F2B-8004-896B5761AD74}"/>
    <hyperlink ref="AD237" r:id="rId988" display="https://www.pgatour.com/player/19803/ryan-armour" xr:uid="{FB3A1525-18D7-45F2-B3E9-20D6227AD950}"/>
    <hyperlink ref="AD238" r:id="rId989" display="https://www.pgatour.com/player/24494/erik-compton" xr:uid="{810340D0-3949-4F72-8D6B-8D32B3D45257}"/>
    <hyperlink ref="AF169" r:id="rId990" display="https://www.pgatour.com/player/46046/scottie-scheffler" xr:uid="{28BAC318-047E-4C97-ADAA-A33F73BADF7F}"/>
    <hyperlink ref="AF170" r:id="rId991" display="https://www.pgatour.com/player/51634/sahith-theegala" xr:uid="{DCECC86F-E216-4A8F-91C0-682297CCA4BB}"/>
    <hyperlink ref="AF171" r:id="rId992" display="https://www.pgatour.com/player/51766/wyndham-clark" xr:uid="{2F5A4FFB-34E5-4D91-92D5-2F8B30D2ECA1}"/>
    <hyperlink ref="AF172" r:id="rId993" display="https://www.pgatour.com/player/35450/patrick-cantlay" xr:uid="{0D4B558F-786F-4C67-A054-94923D61E955}"/>
    <hyperlink ref="AF173" r:id="rId994" display="https://www.pgatour.com/player/33448/justin-thomas" xr:uid="{6F51E21B-61F0-42F5-AC44-01858357C987}"/>
    <hyperlink ref="AF174" r:id="rId995" display="https://www.pgatour.com/player/36699/patrick-rodgers" xr:uid="{1573BB65-2B2D-4423-9B7D-7EDA03EB4512}"/>
    <hyperlink ref="AF175" r:id="rId996" display="https://www.pgatour.com/player/49771/j.t-poston" xr:uid="{C36FD68A-CE50-466D-9219-3519C473D90A}"/>
    <hyperlink ref="AF176" r:id="rId997" display="https://www.pgatour.com/player/49960/sepp-straka" xr:uid="{82064628-9C18-4585-A4D7-3F42A6AF6237}"/>
    <hyperlink ref="AF177" r:id="rId998" display="https://www.pgatour.com/player/50525/collin-morikawa" xr:uid="{7DC0AC8B-6717-4AF0-B05E-2AA52651FB19}"/>
    <hyperlink ref="AF178" r:id="rId999" display="https://www.pgatour.com/player/30926/chris-kirk" xr:uid="{81FB8D12-D777-464A-9D6A-ED6A0E84934D}"/>
    <hyperlink ref="AF179" r:id="rId1000" display="https://www.pgatour.com/player/52955/ludvig-aberg" xr:uid="{DFF622CF-C875-46AF-912A-1136BAF15FE0}"/>
    <hyperlink ref="AF180" r:id="rId1001" display="https://www.pgatour.com/player/29725/tony-finau" xr:uid="{B0CEAA5C-F5A5-4BBE-8928-AAD0DC8DD7F9}"/>
    <hyperlink ref="AF181" r:id="rId1002" display="https://www.pgatour.com/player/27644/brian-harman" xr:uid="{78C0299A-41B8-4C83-B74E-350D32B18682}"/>
    <hyperlink ref="AF182" r:id="rId1003" display="https://www.pgatour.com/player/34098/russell-henley" xr:uid="{EDA3F299-0C04-431D-BE31-25B79F629528}"/>
    <hyperlink ref="AF183" r:id="rId1004" display="https://www.pgatour.com/player/39971/sungjae-im" xr:uid="{DF93CCF4-610C-46E5-8F64-0D33212445DB}"/>
    <hyperlink ref="AF184" r:id="rId1005" display="https://www.pgatour.com/player/28252/seamus-power" xr:uid="{89E25382-62F5-4870-B056-D67A38EAEFBB}"/>
    <hyperlink ref="AF185" r:id="rId1006" display="https://www.pgatour.com/player/57362/austin-eckroat" xr:uid="{854058B8-A655-4592-9966-97FC1DBE9163}"/>
    <hyperlink ref="AF186" r:id="rId1007" display="https://www.pgatour.com/player/32102/rickie-fowler" xr:uid="{9139410B-7156-4924-AECD-3ED81063CBA9}"/>
    <hyperlink ref="AF187" r:id="rId1008" display="https://www.pgatour.com/player/34256/andrew-putnam" xr:uid="{BE383C28-2301-4F8B-A792-F878D12F1AE4}"/>
    <hyperlink ref="AF188" r:id="rId1009" display="https://www.pgatour.com/player/56630/akshay-bhatia" xr:uid="{EA04CE6C-2F3B-43C9-AAAC-1C5F2EF01205}"/>
    <hyperlink ref="AF189" r:id="rId1010" display="https://www.pgatour.com/player/28089/jason-day" xr:uid="{335F46E8-E172-4208-AB8B-4A1553286B3C}"/>
    <hyperlink ref="AF190" r:id="rId1011" display="https://www.pgatour.com/player/37455/si-woo-kim" xr:uid="{06F1DCF7-C086-43D1-8F4E-73570C076EAB}"/>
    <hyperlink ref="AF191" r:id="rId1012" display="https://www.pgatour.com/player/29535/brice-garnett" xr:uid="{FC7BFF8E-7BF4-4DFF-8B08-A3532F40FE94}"/>
    <hyperlink ref="AF192" r:id="rId1013" display="https://www.pgatour.com/player/48081/xander-schauffele" xr:uid="{3A74E853-2B89-4EBA-9FED-E3EEAA2B7B35}"/>
    <hyperlink ref="AF193" r:id="rId1014" display="https://www.pgatour.com/player/55182/tom-kim" xr:uid="{2AD5112B-57E6-4823-8763-9BDCA2A738D3}"/>
    <hyperlink ref="AF194" r:id="rId1015" display="https://www.pgatour.com/player/36799/stephan-jaeger" xr:uid="{3E54288B-D9B6-4ED6-9EE3-6EE57220AD19}"/>
    <hyperlink ref="AF195" r:id="rId1016" display="https://www.pgatour.com/player/35532/tom-hoge" xr:uid="{C883AEAC-D213-437B-ACD7-9EBD9392AE38}"/>
    <hyperlink ref="AF196" r:id="rId1017" display="https://www.pgatour.com/player/34099/harris-english" xr:uid="{EF193F29-FDC6-4151-8773-823106754E80}"/>
    <hyperlink ref="AF197" r:id="rId1018" display="https://www.pgatour.com/player/47993/denny-mccarthy" xr:uid="{076F1992-8F8B-4F71-94E6-3B8F3252A2E9}"/>
    <hyperlink ref="AF198" r:id="rId1019" display="https://www.pgatour.com/player/45522/christiaan-bezuidenhout" xr:uid="{26B84304-C003-4009-AFDF-6016BC6240F0}"/>
    <hyperlink ref="AF199" r:id="rId1020" display="https://www.pgatour.com/player/40098/matt-fitzpatrick" xr:uid="{8D35607D-DACF-4050-BE22-67FA52E45323}"/>
    <hyperlink ref="AF200" r:id="rId1021" display="https://www.pgatour.com/player/33653/thomas-detry" xr:uid="{4E9FCB06-DE31-41AA-9D78-F36934556EDA}"/>
    <hyperlink ref="AF201" r:id="rId1022" display="https://www.pgatour.com/player/48117/kurt-kitayama" xr:uid="{D854C61E-112D-419C-8FF6-3C05FB003FFA}"/>
    <hyperlink ref="AF202" r:id="rId1023" display="https://www.pgatour.com/player/38991/alejandro-tosti" xr:uid="{38B180C8-08B7-4362-8C64-2A44EFED5386}"/>
    <hyperlink ref="AF203" r:id="rId1024" display="https://www.pgatour.com/player/25900/lucas-glover" xr:uid="{1AFCC5F5-45E9-4C4D-9B44-37558605E2DE}"/>
    <hyperlink ref="AF204" r:id="rId1025" display="https://www.pgatour.com/player/47591/eric-cole" xr:uid="{BB88C615-695D-4E82-B5EC-15AD828F52FB}"/>
    <hyperlink ref="AF205" r:id="rId1026" display="https://www.pgatour.com/player/40006/erik-van-rooyen" xr:uid="{BD05EA60-D9CC-42F5-B444-0E37BFC3A331}"/>
    <hyperlink ref="AF206" r:id="rId1027" display="https://www.pgatour.com/player/28237/rory-mcilroy" xr:uid="{CD997982-8F16-4B21-88D0-0714A259A402}"/>
    <hyperlink ref="AF207" r:id="rId1028" display="https://www.pgatour.com/player/34213/grayson-murray" xr:uid="{35AAAB1A-6988-4836-ADEF-BEC2523DDAB9}"/>
    <hyperlink ref="AF208" r:id="rId1029" display="https://www.pgatour.com/player/34046/jordan-spieth" xr:uid="{1CFD9660-B696-4A7C-9895-0360D2C29BC7}"/>
    <hyperlink ref="AF209" r:id="rId1030" display="https://www.pgatour.com/player/35506/mackenzie-hughes" xr:uid="{489CD6D4-B008-4CE4-93D6-3E451F8FC805}"/>
    <hyperlink ref="AF210" r:id="rId1031" display="https://www.pgatour.com/player/29221/webb-simpson" xr:uid="{B860E724-0E5E-47F8-A275-A5F4F4C01384}"/>
    <hyperlink ref="AF211" r:id="rId1032" display="https://www.pgatour.com/player/33399/adam-hadwin" xr:uid="{7E2743EF-3F38-427E-A8FC-FA0A43B03759}"/>
    <hyperlink ref="AF212" r:id="rId1033" display="https://www.pgatour.com/player/22405/justin-rose" xr:uid="{26083552-4F03-4136-B0FC-1A45A1CBC1F2}"/>
    <hyperlink ref="AF213" r:id="rId1034" display="https://www.pgatour.com/player/39997/corey-conners" xr:uid="{CE6D1EA7-3E0F-4A6B-8B83-9672AAD6DE09}"/>
    <hyperlink ref="AF214" r:id="rId1035" display="https://www.pgatour.com/player/47504/sam-burns" xr:uid="{350AAEA1-6EA2-4355-B35D-5BBE9BC6E196}"/>
    <hyperlink ref="AF215" r:id="rId1036" display="https://www.pgatour.com/player/40115/adam-svensson" xr:uid="{8123F11C-7426-4088-B304-8DF3B7C8F0E5}"/>
    <hyperlink ref="AF216" r:id="rId1037" display="https://www.pgatour.com/player/47483/will-zalatoris" xr:uid="{EA9F7EDD-586B-4A4A-8F49-5BA7AB2FC5FA}"/>
    <hyperlink ref="AF217" r:id="rId1038" display="https://www.pgatour.com/player/45157/cam-davis" xr:uid="{F972FAB5-A812-4344-8600-E1C75E362219}"/>
    <hyperlink ref="AF218" r:id="rId1039" display="https://www.pgatour.com/player/30911/tommy-fleetwood" xr:uid="{EE5F73C3-408B-40CE-81C6-8CC88E537918}"/>
    <hyperlink ref="AF219" r:id="rId1040" display="https://www.pgatour.com/player/48153/matthieu-pavon" xr:uid="{4696E582-6BE9-41AD-B042-297E6076A2BD}"/>
    <hyperlink ref="AF220" r:id="rId1041" display="https://www.pgatour.com/player/47347/adam-schenk" xr:uid="{0AAA8053-19F0-4A6B-97D2-CF69F89D1212}"/>
    <hyperlink ref="AF221" r:id="rId1042" display="https://www.pgatour.com/player/25493/nick-taylor" xr:uid="{70B410B7-E5E3-48BF-8709-FA523B148135}"/>
    <hyperlink ref="AF222" r:id="rId1043" display="https://www.pgatour.com/player/34466/peter-malnati" xr:uid="{CFC94C84-3389-4DEA-AA82-8C06FF01B473}"/>
    <hyperlink ref="AF223" r:id="rId1044" display="https://www.pgatour.com/player/33141/keegan-bradley" xr:uid="{E1E10014-6D65-4728-BF5B-12FB2C087C60}"/>
    <hyperlink ref="AF224" r:id="rId1045" display="https://www.pgatour.com/player/39977/max-homa" xr:uid="{6C8B1AB6-BA81-4226-BFCF-B418C2A02E8C}"/>
    <hyperlink ref="AF225" r:id="rId1046" display="https://www.pgatour.com/player/57900/chandler-phillips" xr:uid="{FACB1BC7-C7AB-43B8-A8FC-AD24430A2767}"/>
    <hyperlink ref="AF226" r:id="rId1047" display="https://www.pgatour.com/player/54628/lee-hodges" xr:uid="{224CBED4-AF34-42AD-9FD0-A0A9303AA25E}"/>
    <hyperlink ref="AF227" r:id="rId1048" display="https://www.pgatour.com/player/34374/erik-barnes" xr:uid="{F538A91A-0928-4E0B-B16F-0AAF0ABE82F4}"/>
    <hyperlink ref="AF228" r:id="rId1049" display="https://www.pgatour.com/player/30927/brendon-todd" xr:uid="{C14BCB4F-B896-487A-A498-F9E6102DD7EC}"/>
    <hyperlink ref="AF229" r:id="rId1050" display="https://www.pgatour.com/player/49947/taylor-moore" xr:uid="{21ED4100-D8CB-4819-83E6-2DADE7EEDE43}"/>
    <hyperlink ref="AF230" r:id="rId1051" display="https://www.pgatour.com/player/47420/jake-knapp" xr:uid="{AA9CE1CB-635A-47C6-9C6C-7BD237704AD7}"/>
    <hyperlink ref="AF231" r:id="rId1052" display="https://www.pgatour.com/player/57366/cameron-young" xr:uid="{2F1FE681-AC41-4904-B1E1-86B998A4F278}"/>
    <hyperlink ref="AF232" r:id="rId1053" display="https://www.pgatour.com/player/31323/gary-woodland" xr:uid="{881EBA17-68E0-4DF6-BF82-E149E097F773}"/>
    <hyperlink ref="AF233" r:id="rId1054" display="https://www.pgatour.com/player/33204/shane-lowry" xr:uid="{0E73EB3D-9C4F-4830-9CA1-9BF09BF06978}"/>
    <hyperlink ref="AF234" r:id="rId1055" display="https://www.pgatour.com/player/31646/emiliano-grillo" xr:uid="{02C1AC08-FC84-4E89-90FF-E00F5D28C312}"/>
    <hyperlink ref="AF235" r:id="rId1056" display="https://www.pgatour.com/player/33948/byeong-hun-an" xr:uid="{0C428ABC-2B94-4DE3-84B8-2F96F77E64CE}"/>
    <hyperlink ref="AF236" r:id="rId1057" display="https://www.pgatour.com/player/29478/kevin-kisner" xr:uid="{2210F02D-8980-4EE0-8688-1345A2708F4E}"/>
    <hyperlink ref="AF237" r:id="rId1058" display="https://www.pgatour.com/player/59866/nick-dunlap" xr:uid="{966F5142-6F1E-4E49-85CB-EA53A8CC840A}"/>
  </hyperlinks>
  <pageMargins left="0.7" right="0.7" top="0.75" bottom="0.75" header="0" footer="0"/>
  <pageSetup orientation="portrait"/>
  <drawing r:id="rId105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topLeftCell="A51" workbookViewId="0">
      <selection activeCell="B1" sqref="A1:B69"/>
    </sheetView>
  </sheetViews>
  <sheetFormatPr defaultColWidth="11.25" defaultRowHeight="15.75"/>
  <cols>
    <col min="1" max="1" width="20.75" bestFit="1" customWidth="1"/>
  </cols>
  <sheetData>
    <row r="1" spans="1:7">
      <c r="A1" s="53" t="s">
        <v>80</v>
      </c>
      <c r="B1" s="54">
        <v>3600000</v>
      </c>
    </row>
    <row r="2" spans="1:7">
      <c r="A2" s="53" t="s">
        <v>78</v>
      </c>
      <c r="B2" s="54">
        <v>2160000</v>
      </c>
      <c r="C2" s="70"/>
      <c r="D2" s="70"/>
      <c r="E2" s="70"/>
      <c r="F2" s="70"/>
      <c r="G2" s="70"/>
    </row>
    <row r="3" spans="1:7">
      <c r="A3" s="53" t="s">
        <v>101</v>
      </c>
      <c r="B3" s="54">
        <v>1160000</v>
      </c>
      <c r="C3" s="70"/>
      <c r="D3" s="70"/>
      <c r="E3" s="70"/>
      <c r="F3" s="70"/>
      <c r="G3" s="70"/>
    </row>
    <row r="4" spans="1:7">
      <c r="A4" s="53" t="s">
        <v>52</v>
      </c>
      <c r="B4" s="54">
        <v>1160000</v>
      </c>
    </row>
    <row r="5" spans="1:7">
      <c r="A5" s="53" t="s">
        <v>114</v>
      </c>
      <c r="B5" s="54">
        <v>702750</v>
      </c>
      <c r="C5" s="70"/>
      <c r="D5" s="70"/>
      <c r="E5" s="70"/>
      <c r="F5" s="70"/>
      <c r="G5" s="70"/>
    </row>
    <row r="6" spans="1:7">
      <c r="A6" s="53" t="s">
        <v>107</v>
      </c>
      <c r="B6" s="54">
        <v>702750</v>
      </c>
      <c r="C6" s="70"/>
      <c r="D6" s="70"/>
      <c r="E6" s="70"/>
      <c r="F6" s="70"/>
      <c r="G6" s="70"/>
    </row>
    <row r="7" spans="1:7">
      <c r="A7" s="53" t="s">
        <v>182</v>
      </c>
      <c r="B7" s="54">
        <v>702750</v>
      </c>
    </row>
    <row r="8" spans="1:7">
      <c r="A8" s="53" t="s">
        <v>119</v>
      </c>
      <c r="B8" s="54">
        <v>702750</v>
      </c>
      <c r="C8" s="70"/>
      <c r="D8" s="70"/>
      <c r="E8" s="70"/>
      <c r="F8" s="70"/>
      <c r="G8" s="70"/>
    </row>
    <row r="9" spans="1:7">
      <c r="A9" s="53" t="s">
        <v>50</v>
      </c>
      <c r="B9" s="54">
        <v>581000</v>
      </c>
      <c r="C9" s="70"/>
      <c r="D9" s="70"/>
      <c r="E9" s="70"/>
      <c r="F9" s="70"/>
      <c r="G9" s="70"/>
    </row>
    <row r="10" spans="1:7">
      <c r="A10" s="53" t="s">
        <v>95</v>
      </c>
      <c r="B10" s="54">
        <v>521000</v>
      </c>
    </row>
    <row r="11" spans="1:7">
      <c r="A11" s="53" t="s">
        <v>333</v>
      </c>
      <c r="B11" s="54">
        <v>521000</v>
      </c>
      <c r="C11" s="70"/>
      <c r="D11" s="70"/>
      <c r="E11" s="70"/>
      <c r="F11" s="70"/>
      <c r="G11" s="70"/>
    </row>
    <row r="12" spans="1:7">
      <c r="A12" s="53" t="s">
        <v>53</v>
      </c>
      <c r="B12" s="54">
        <v>393000</v>
      </c>
      <c r="C12" s="70"/>
      <c r="D12" s="70"/>
      <c r="E12" s="70"/>
      <c r="F12" s="70"/>
      <c r="G12" s="70"/>
    </row>
    <row r="13" spans="1:7">
      <c r="A13" s="53" t="s">
        <v>120</v>
      </c>
      <c r="B13" s="54">
        <v>393000</v>
      </c>
    </row>
    <row r="14" spans="1:7">
      <c r="A14" s="53" t="s">
        <v>128</v>
      </c>
      <c r="B14" s="54">
        <v>393000</v>
      </c>
      <c r="C14" s="70"/>
      <c r="D14" s="70"/>
      <c r="E14" s="70"/>
      <c r="F14" s="70"/>
      <c r="G14" s="70"/>
    </row>
    <row r="15" spans="1:7">
      <c r="A15" s="53" t="s">
        <v>127</v>
      </c>
      <c r="B15" s="54">
        <v>393000</v>
      </c>
      <c r="C15" s="70"/>
      <c r="D15" s="70"/>
      <c r="E15" s="70"/>
      <c r="F15" s="70"/>
      <c r="G15" s="70"/>
    </row>
    <row r="16" spans="1:7">
      <c r="A16" s="53" t="s">
        <v>208</v>
      </c>
      <c r="B16" s="54">
        <v>393000</v>
      </c>
      <c r="C16" s="52"/>
    </row>
    <row r="17" spans="1:7">
      <c r="A17" s="53" t="s">
        <v>90</v>
      </c>
      <c r="B17" s="54">
        <v>321000</v>
      </c>
    </row>
    <row r="18" spans="1:7">
      <c r="A18" s="53" t="s">
        <v>59</v>
      </c>
      <c r="B18" s="54">
        <v>220100</v>
      </c>
      <c r="C18" s="70"/>
      <c r="D18" s="70"/>
      <c r="E18" s="70"/>
      <c r="F18" s="70"/>
      <c r="G18" s="70"/>
    </row>
    <row r="19" spans="1:7">
      <c r="A19" s="53" t="s">
        <v>195</v>
      </c>
      <c r="B19" s="54">
        <v>220100</v>
      </c>
      <c r="C19" s="70"/>
      <c r="D19" s="70"/>
      <c r="E19" s="70"/>
      <c r="F19" s="70"/>
      <c r="G19" s="70"/>
    </row>
    <row r="20" spans="1:7">
      <c r="A20" s="53" t="s">
        <v>68</v>
      </c>
      <c r="B20" s="54">
        <v>220100</v>
      </c>
    </row>
    <row r="21" spans="1:7">
      <c r="A21" s="53" t="s">
        <v>77</v>
      </c>
      <c r="B21" s="54">
        <v>220100</v>
      </c>
      <c r="C21" s="70"/>
      <c r="D21" s="70"/>
      <c r="E21" s="70"/>
      <c r="F21" s="70"/>
      <c r="G21" s="70"/>
    </row>
    <row r="22" spans="1:7">
      <c r="A22" s="53" t="s">
        <v>338</v>
      </c>
      <c r="B22" s="54">
        <v>220100</v>
      </c>
      <c r="C22" s="70"/>
      <c r="D22" s="70"/>
      <c r="E22" s="70"/>
      <c r="F22" s="70"/>
      <c r="G22" s="70"/>
    </row>
    <row r="23" spans="1:7">
      <c r="A23" s="53" t="s">
        <v>406</v>
      </c>
      <c r="B23" s="54">
        <v>220100</v>
      </c>
    </row>
    <row r="24" spans="1:7">
      <c r="A24" s="53" t="s">
        <v>76</v>
      </c>
      <c r="B24" s="54">
        <v>220100</v>
      </c>
      <c r="C24" s="70"/>
      <c r="D24" s="70"/>
      <c r="E24" s="70"/>
      <c r="F24" s="70"/>
      <c r="G24" s="70"/>
    </row>
    <row r="25" spans="1:7">
      <c r="A25" s="53" t="s">
        <v>79</v>
      </c>
      <c r="B25" s="54">
        <v>220100</v>
      </c>
      <c r="C25" s="70"/>
      <c r="D25" s="70"/>
      <c r="E25" s="70"/>
      <c r="F25" s="70"/>
      <c r="G25" s="70"/>
    </row>
    <row r="26" spans="1:7">
      <c r="A26" s="53" t="s">
        <v>180</v>
      </c>
      <c r="B26" s="54">
        <v>220100</v>
      </c>
    </row>
    <row r="27" spans="1:7">
      <c r="A27" s="53" t="s">
        <v>144</v>
      </c>
      <c r="B27" s="54">
        <v>220100</v>
      </c>
      <c r="C27" s="70"/>
      <c r="D27" s="70"/>
      <c r="E27" s="70"/>
      <c r="F27" s="70"/>
      <c r="G27" s="70"/>
    </row>
    <row r="28" spans="1:7">
      <c r="A28" s="53" t="s">
        <v>56</v>
      </c>
      <c r="B28" s="54">
        <v>136500</v>
      </c>
      <c r="C28" s="70"/>
      <c r="D28" s="70"/>
      <c r="E28" s="70"/>
      <c r="F28" s="70"/>
      <c r="G28" s="70"/>
    </row>
    <row r="29" spans="1:7">
      <c r="A29" s="53" t="s">
        <v>179</v>
      </c>
      <c r="B29" s="54">
        <v>136500</v>
      </c>
    </row>
    <row r="30" spans="1:7">
      <c r="A30" s="53" t="s">
        <v>346</v>
      </c>
      <c r="B30" s="54">
        <v>136500</v>
      </c>
      <c r="C30" s="70"/>
      <c r="D30" s="70"/>
      <c r="E30" s="70"/>
      <c r="F30" s="70"/>
      <c r="G30" s="70"/>
    </row>
    <row r="31" spans="1:7">
      <c r="A31" s="53" t="s">
        <v>48</v>
      </c>
      <c r="B31" s="54">
        <v>136500</v>
      </c>
      <c r="C31" s="70"/>
      <c r="D31" s="70"/>
      <c r="E31" s="70"/>
      <c r="F31" s="70"/>
      <c r="G31" s="70"/>
    </row>
    <row r="32" spans="1:7">
      <c r="A32" s="53" t="s">
        <v>334</v>
      </c>
      <c r="B32" s="54">
        <v>136500</v>
      </c>
    </row>
    <row r="33" spans="1:7">
      <c r="A33" s="53" t="s">
        <v>171</v>
      </c>
      <c r="B33" s="54">
        <v>106166</v>
      </c>
      <c r="C33" s="70"/>
      <c r="D33" s="70"/>
      <c r="E33" s="70"/>
      <c r="F33" s="70"/>
      <c r="G33" s="70"/>
    </row>
    <row r="34" spans="1:7">
      <c r="A34" s="53" t="s">
        <v>362</v>
      </c>
      <c r="B34" s="54">
        <v>106166</v>
      </c>
      <c r="C34" s="70"/>
      <c r="D34" s="70"/>
      <c r="E34" s="70"/>
      <c r="F34" s="70"/>
      <c r="G34" s="70"/>
    </row>
    <row r="35" spans="1:7">
      <c r="A35" s="53" t="s">
        <v>156</v>
      </c>
      <c r="B35" s="54">
        <v>106166</v>
      </c>
    </row>
    <row r="36" spans="1:7">
      <c r="A36" s="53" t="s">
        <v>69</v>
      </c>
      <c r="B36" s="54">
        <v>106166</v>
      </c>
      <c r="C36" s="70"/>
      <c r="D36" s="70"/>
      <c r="E36" s="70"/>
      <c r="F36" s="70"/>
      <c r="G36" s="70"/>
    </row>
    <row r="37" spans="1:7">
      <c r="A37" s="53" t="s">
        <v>196</v>
      </c>
      <c r="B37" s="54">
        <v>106166</v>
      </c>
      <c r="C37" s="70"/>
      <c r="D37" s="70"/>
      <c r="E37" s="70"/>
      <c r="F37" s="70"/>
      <c r="G37" s="70"/>
    </row>
    <row r="38" spans="1:7">
      <c r="A38" s="53" t="s">
        <v>54</v>
      </c>
      <c r="B38" s="54">
        <v>106166</v>
      </c>
    </row>
    <row r="39" spans="1:7">
      <c r="A39" s="53" t="s">
        <v>379</v>
      </c>
      <c r="B39" s="54">
        <v>86500</v>
      </c>
      <c r="C39" s="70"/>
      <c r="D39" s="70"/>
      <c r="E39" s="70"/>
      <c r="F39" s="70"/>
      <c r="G39" s="70"/>
    </row>
    <row r="40" spans="1:7">
      <c r="A40" s="53" t="s">
        <v>65</v>
      </c>
      <c r="B40" s="54">
        <v>86500</v>
      </c>
      <c r="C40" s="70"/>
      <c r="D40" s="70"/>
      <c r="E40" s="70"/>
      <c r="F40" s="70"/>
      <c r="G40" s="70"/>
    </row>
    <row r="41" spans="1:7">
      <c r="A41" s="53" t="s">
        <v>141</v>
      </c>
      <c r="B41" s="54">
        <v>86500</v>
      </c>
    </row>
    <row r="42" spans="1:7">
      <c r="A42" s="53" t="s">
        <v>138</v>
      </c>
      <c r="B42" s="54">
        <v>76500</v>
      </c>
      <c r="C42" s="70"/>
      <c r="D42" s="70"/>
      <c r="E42" s="70"/>
      <c r="F42" s="70"/>
      <c r="G42" s="70"/>
    </row>
    <row r="43" spans="1:7">
      <c r="A43" s="53" t="s">
        <v>82</v>
      </c>
      <c r="B43" s="54">
        <v>76500</v>
      </c>
      <c r="C43" s="70"/>
      <c r="D43" s="70"/>
      <c r="E43" s="70"/>
      <c r="F43" s="70"/>
      <c r="G43" s="70"/>
    </row>
    <row r="44" spans="1:7">
      <c r="A44" s="53" t="s">
        <v>46</v>
      </c>
      <c r="B44" s="54">
        <v>62660</v>
      </c>
    </row>
    <row r="45" spans="1:7">
      <c r="A45" s="53" t="s">
        <v>74</v>
      </c>
      <c r="B45" s="54">
        <v>62660</v>
      </c>
      <c r="C45" s="70"/>
      <c r="D45" s="70"/>
      <c r="E45" s="70"/>
      <c r="F45" s="70"/>
      <c r="G45" s="70"/>
    </row>
    <row r="46" spans="1:7">
      <c r="A46" s="53" t="s">
        <v>73</v>
      </c>
      <c r="B46" s="54">
        <v>62660</v>
      </c>
      <c r="C46" s="70"/>
      <c r="D46" s="70"/>
      <c r="E46" s="70"/>
      <c r="F46" s="70"/>
      <c r="G46" s="70"/>
    </row>
    <row r="47" spans="1:7">
      <c r="A47" s="53" t="s">
        <v>169</v>
      </c>
      <c r="B47" s="54">
        <v>62660</v>
      </c>
    </row>
    <row r="48" spans="1:7">
      <c r="A48" s="53" t="s">
        <v>113</v>
      </c>
      <c r="B48" s="54">
        <v>62660</v>
      </c>
      <c r="C48" s="70"/>
      <c r="D48" s="70"/>
      <c r="E48" s="70"/>
      <c r="F48" s="70"/>
      <c r="G48" s="70"/>
    </row>
    <row r="49" spans="1:7">
      <c r="A49" s="53" t="s">
        <v>342</v>
      </c>
      <c r="B49" s="54">
        <v>49450</v>
      </c>
      <c r="C49" s="70"/>
      <c r="D49" s="70"/>
      <c r="E49" s="70"/>
      <c r="F49" s="70"/>
      <c r="G49" s="70"/>
    </row>
    <row r="50" spans="1:7">
      <c r="A50" s="53" t="s">
        <v>55</v>
      </c>
      <c r="B50" s="54">
        <v>49450</v>
      </c>
    </row>
    <row r="51" spans="1:7">
      <c r="A51" s="53" t="s">
        <v>331</v>
      </c>
      <c r="B51" s="54">
        <v>49450</v>
      </c>
      <c r="C51" s="70"/>
      <c r="D51" s="70"/>
      <c r="E51" s="70"/>
      <c r="F51" s="70"/>
      <c r="G51" s="70"/>
    </row>
    <row r="52" spans="1:7">
      <c r="A52" s="53" t="s">
        <v>87</v>
      </c>
      <c r="B52" s="54">
        <v>49450</v>
      </c>
      <c r="C52" s="70"/>
      <c r="D52" s="70"/>
      <c r="E52" s="70"/>
      <c r="F52" s="70"/>
      <c r="G52" s="70"/>
    </row>
    <row r="53" spans="1:7">
      <c r="A53" s="53" t="s">
        <v>67</v>
      </c>
      <c r="B53" s="54">
        <v>49450</v>
      </c>
    </row>
    <row r="54" spans="1:7">
      <c r="A54" s="53" t="s">
        <v>339</v>
      </c>
      <c r="B54" s="54">
        <v>49450</v>
      </c>
      <c r="C54" s="70"/>
      <c r="D54" s="70"/>
      <c r="E54" s="70"/>
      <c r="F54" s="70"/>
      <c r="G54" s="70"/>
    </row>
    <row r="55" spans="1:7">
      <c r="A55" s="53" t="s">
        <v>104</v>
      </c>
      <c r="B55" s="54">
        <v>46200</v>
      </c>
      <c r="C55" s="70"/>
      <c r="D55" s="70"/>
      <c r="E55" s="70"/>
      <c r="F55" s="70"/>
      <c r="G55" s="70"/>
    </row>
    <row r="56" spans="1:7">
      <c r="A56" s="53" t="s">
        <v>51</v>
      </c>
      <c r="B56" s="54">
        <v>46200</v>
      </c>
    </row>
    <row r="57" spans="1:7">
      <c r="A57" s="53" t="s">
        <v>383</v>
      </c>
      <c r="B57" s="54">
        <v>46200</v>
      </c>
      <c r="C57" s="70"/>
      <c r="D57" s="70"/>
      <c r="E57" s="70"/>
      <c r="F57" s="70"/>
      <c r="G57" s="70"/>
    </row>
    <row r="58" spans="1:7">
      <c r="A58" s="53" t="s">
        <v>58</v>
      </c>
      <c r="B58" s="54">
        <v>44800</v>
      </c>
      <c r="C58" s="70"/>
      <c r="D58" s="70"/>
      <c r="E58" s="70"/>
      <c r="F58" s="70"/>
      <c r="G58" s="70"/>
    </row>
    <row r="59" spans="1:7">
      <c r="A59" s="53" t="s">
        <v>359</v>
      </c>
      <c r="B59" s="54">
        <v>44800</v>
      </c>
    </row>
    <row r="60" spans="1:7">
      <c r="A60" s="53" t="s">
        <v>112</v>
      </c>
      <c r="B60" s="54">
        <v>44800</v>
      </c>
      <c r="C60" s="70"/>
      <c r="D60" s="70"/>
      <c r="E60" s="70"/>
      <c r="F60" s="70"/>
      <c r="G60" s="70"/>
    </row>
    <row r="61" spans="1:7">
      <c r="A61" s="53" t="s">
        <v>97</v>
      </c>
      <c r="B61" s="54">
        <v>44800</v>
      </c>
      <c r="C61" s="70"/>
      <c r="D61" s="70"/>
      <c r="E61" s="70"/>
      <c r="F61" s="70"/>
      <c r="G61" s="70"/>
    </row>
    <row r="62" spans="1:7">
      <c r="A62" s="53" t="s">
        <v>335</v>
      </c>
      <c r="B62" s="54">
        <v>43600</v>
      </c>
    </row>
    <row r="63" spans="1:7">
      <c r="A63" s="53" t="s">
        <v>110</v>
      </c>
      <c r="B63" s="54">
        <v>43600</v>
      </c>
      <c r="C63" s="70"/>
      <c r="D63" s="70"/>
      <c r="E63" s="70"/>
      <c r="F63" s="70"/>
      <c r="G63" s="70"/>
    </row>
    <row r="64" spans="1:7">
      <c r="A64" s="53" t="s">
        <v>60</v>
      </c>
      <c r="B64" s="54">
        <v>42600</v>
      </c>
      <c r="C64" s="70"/>
      <c r="D64" s="70"/>
      <c r="E64" s="70"/>
      <c r="F64" s="70"/>
      <c r="G64" s="70"/>
    </row>
    <row r="65" spans="1:7">
      <c r="A65" s="53" t="s">
        <v>83</v>
      </c>
      <c r="B65" s="54">
        <v>42600</v>
      </c>
    </row>
    <row r="66" spans="1:7">
      <c r="A66" s="53" t="s">
        <v>81</v>
      </c>
      <c r="B66" s="54">
        <v>42600</v>
      </c>
      <c r="C66" s="70"/>
      <c r="D66" s="70"/>
      <c r="E66" s="70"/>
      <c r="F66" s="70"/>
      <c r="G66" s="70"/>
    </row>
    <row r="67" spans="1:7">
      <c r="A67" s="53" t="s">
        <v>130</v>
      </c>
      <c r="B67" s="54">
        <v>41800</v>
      </c>
      <c r="C67" s="70"/>
      <c r="D67" s="70"/>
      <c r="E67" s="70"/>
      <c r="F67" s="70"/>
      <c r="G67" s="70"/>
    </row>
    <row r="68" spans="1:7">
      <c r="A68" s="53" t="s">
        <v>132</v>
      </c>
      <c r="B68" s="54">
        <v>41400</v>
      </c>
    </row>
    <row r="69" spans="1:7">
      <c r="A69" s="53" t="s">
        <v>386</v>
      </c>
      <c r="B69" s="54">
        <v>41000</v>
      </c>
      <c r="C69" s="70"/>
      <c r="D69" s="70"/>
      <c r="E69" s="70"/>
      <c r="F69" s="70"/>
      <c r="G69" s="70"/>
    </row>
    <row r="70" spans="1:7">
      <c r="A70" s="52">
        <v>1</v>
      </c>
      <c r="C70" s="70"/>
      <c r="D70" s="70"/>
      <c r="E70" s="70"/>
      <c r="F70" s="70"/>
      <c r="G70" s="70"/>
    </row>
    <row r="71" spans="1:7">
      <c r="A71" s="52"/>
    </row>
    <row r="72" spans="1:7">
      <c r="A72" s="52">
        <v>2</v>
      </c>
      <c r="B72" s="54"/>
      <c r="C72" s="70"/>
      <c r="D72" s="70"/>
      <c r="E72" s="70"/>
      <c r="F72" s="70"/>
      <c r="G72" s="70"/>
    </row>
    <row r="73" spans="1:7">
      <c r="A73" s="52"/>
      <c r="C73" s="70"/>
      <c r="D73" s="70"/>
      <c r="E73" s="70"/>
      <c r="F73" s="70"/>
      <c r="G73" s="70"/>
    </row>
    <row r="74" spans="1:7">
      <c r="A74" s="52" t="s">
        <v>456</v>
      </c>
      <c r="B74" s="54"/>
    </row>
    <row r="75" spans="1:7">
      <c r="A75" s="52"/>
      <c r="C75" s="70"/>
      <c r="D75" s="70"/>
      <c r="E75" s="70"/>
      <c r="F75" s="70"/>
      <c r="G75" s="70"/>
    </row>
    <row r="76" spans="1:7">
      <c r="A76" s="52" t="s">
        <v>456</v>
      </c>
      <c r="B76" s="54"/>
      <c r="C76" s="70"/>
      <c r="D76" s="70"/>
      <c r="E76" s="70"/>
      <c r="F76" s="70"/>
      <c r="G76" s="70"/>
    </row>
    <row r="77" spans="1:7">
      <c r="A77" s="52"/>
      <c r="C77" s="52"/>
    </row>
    <row r="78" spans="1:7">
      <c r="A78" s="52" t="s">
        <v>457</v>
      </c>
      <c r="B78" s="54"/>
    </row>
    <row r="79" spans="1:7">
      <c r="A79" s="52"/>
      <c r="C79" s="70"/>
      <c r="D79" s="70"/>
      <c r="E79" s="70"/>
      <c r="F79" s="70"/>
      <c r="G79" s="70"/>
    </row>
    <row r="80" spans="1:7">
      <c r="A80" s="52"/>
      <c r="B80" s="54"/>
      <c r="C80" s="70"/>
      <c r="D80" s="70"/>
      <c r="E80" s="70"/>
      <c r="F80" s="70"/>
      <c r="G80" s="70"/>
    </row>
    <row r="81" spans="1:7">
      <c r="A81" s="52" t="s">
        <v>457</v>
      </c>
      <c r="B81" s="52"/>
    </row>
    <row r="82" spans="1:7">
      <c r="A82" s="52"/>
      <c r="C82" s="70"/>
      <c r="D82" s="70"/>
      <c r="E82" s="70"/>
      <c r="F82" s="70"/>
      <c r="G82" s="70"/>
    </row>
    <row r="83" spans="1:7">
      <c r="A83" s="52" t="s">
        <v>457</v>
      </c>
      <c r="B83" s="54"/>
      <c r="C83" s="70"/>
      <c r="D83" s="70"/>
      <c r="E83" s="70"/>
      <c r="F83" s="70"/>
      <c r="G83" s="70"/>
    </row>
    <row r="84" spans="1:7">
      <c r="A84" s="52"/>
    </row>
    <row r="85" spans="1:7">
      <c r="A85" s="52" t="s">
        <v>457</v>
      </c>
      <c r="B85" s="54"/>
      <c r="C85" s="70"/>
      <c r="D85" s="70"/>
      <c r="E85" s="70"/>
      <c r="F85" s="70"/>
      <c r="G85" s="70"/>
    </row>
    <row r="86" spans="1:7">
      <c r="A86" s="52"/>
      <c r="C86" s="70"/>
      <c r="D86" s="70"/>
      <c r="E86" s="70"/>
      <c r="F86" s="70"/>
      <c r="G86" s="70"/>
    </row>
    <row r="87" spans="1:7">
      <c r="A87" s="52">
        <v>9</v>
      </c>
      <c r="B87" s="54"/>
    </row>
    <row r="88" spans="1:7">
      <c r="A88" s="52"/>
      <c r="C88" s="70"/>
      <c r="D88" s="70"/>
      <c r="E88" s="70"/>
      <c r="F88" s="70"/>
      <c r="G88" s="70"/>
    </row>
    <row r="89" spans="1:7">
      <c r="A89" s="52" t="s">
        <v>458</v>
      </c>
      <c r="B89" s="54"/>
      <c r="C89" s="70"/>
      <c r="D89" s="70"/>
      <c r="E89" s="70"/>
      <c r="F89" s="70"/>
      <c r="G89" s="70"/>
    </row>
    <row r="90" spans="1:7">
      <c r="A90" s="52"/>
    </row>
    <row r="91" spans="1:7">
      <c r="A91" s="52" t="s">
        <v>458</v>
      </c>
      <c r="B91" s="54"/>
      <c r="C91" s="70"/>
      <c r="D91" s="70"/>
      <c r="E91" s="70"/>
      <c r="F91" s="70"/>
      <c r="G91" s="70"/>
    </row>
    <row r="92" spans="1:7">
      <c r="A92" s="52"/>
      <c r="C92" s="70"/>
      <c r="D92" s="70"/>
      <c r="E92" s="70"/>
      <c r="F92" s="70"/>
      <c r="G92" s="70"/>
    </row>
    <row r="93" spans="1:7">
      <c r="A93" s="52" t="s">
        <v>459</v>
      </c>
      <c r="B93" s="54"/>
    </row>
    <row r="94" spans="1:7">
      <c r="A94" s="52"/>
      <c r="C94" s="70"/>
      <c r="D94" s="70"/>
      <c r="E94" s="70"/>
      <c r="F94" s="70"/>
      <c r="G94" s="70"/>
    </row>
    <row r="95" spans="1:7">
      <c r="A95" s="52" t="s">
        <v>459</v>
      </c>
      <c r="B95" s="54"/>
      <c r="C95" s="70"/>
      <c r="D95" s="70"/>
      <c r="E95" s="70"/>
      <c r="F95" s="70"/>
      <c r="G95" s="70"/>
    </row>
    <row r="96" spans="1:7">
      <c r="A96" s="52"/>
    </row>
    <row r="97" spans="1:7">
      <c r="A97" s="52" t="s">
        <v>459</v>
      </c>
      <c r="B97" s="54"/>
      <c r="C97" s="70"/>
      <c r="D97" s="70"/>
      <c r="E97" s="70"/>
      <c r="F97" s="70"/>
      <c r="G97" s="70"/>
    </row>
    <row r="98" spans="1:7">
      <c r="A98" s="52"/>
      <c r="C98" s="70"/>
      <c r="D98" s="70"/>
      <c r="E98" s="70"/>
      <c r="F98" s="70"/>
      <c r="G98" s="70"/>
    </row>
    <row r="99" spans="1:7">
      <c r="A99" s="52" t="s">
        <v>459</v>
      </c>
      <c r="B99" s="54"/>
    </row>
    <row r="100" spans="1:7">
      <c r="A100" s="52"/>
      <c r="C100" s="70"/>
      <c r="D100" s="70"/>
      <c r="E100" s="70"/>
      <c r="F100" s="70"/>
      <c r="G100" s="70"/>
    </row>
    <row r="101" spans="1:7">
      <c r="A101" s="52" t="s">
        <v>459</v>
      </c>
      <c r="B101" s="54"/>
      <c r="C101" s="70"/>
      <c r="D101" s="70"/>
      <c r="E101" s="70"/>
      <c r="F101" s="70"/>
      <c r="G101" s="70"/>
    </row>
    <row r="102" spans="1:7">
      <c r="A102" s="52"/>
    </row>
    <row r="103" spans="1:7">
      <c r="A103" s="52">
        <v>17</v>
      </c>
      <c r="B103" s="54"/>
      <c r="C103" s="70"/>
      <c r="D103" s="70"/>
      <c r="E103" s="70"/>
      <c r="F103" s="70"/>
      <c r="G103" s="70"/>
    </row>
    <row r="104" spans="1:7">
      <c r="A104" s="52"/>
      <c r="C104" s="70"/>
      <c r="D104" s="70"/>
      <c r="E104" s="70"/>
      <c r="F104" s="70"/>
      <c r="G104" s="70"/>
    </row>
    <row r="105" spans="1:7">
      <c r="A105" s="52" t="s">
        <v>447</v>
      </c>
      <c r="B105" s="54"/>
    </row>
    <row r="106" spans="1:7">
      <c r="A106" s="52"/>
      <c r="C106" s="70"/>
      <c r="D106" s="70"/>
      <c r="E106" s="70"/>
      <c r="F106" s="70"/>
      <c r="G106" s="70"/>
    </row>
    <row r="107" spans="1:7">
      <c r="A107" s="52" t="s">
        <v>447</v>
      </c>
      <c r="B107" s="54"/>
      <c r="C107" s="70"/>
      <c r="D107" s="70"/>
      <c r="E107" s="70"/>
      <c r="F107" s="70"/>
      <c r="G107" s="70"/>
    </row>
    <row r="108" spans="1:7">
      <c r="A108" s="52"/>
    </row>
    <row r="109" spans="1:7">
      <c r="A109" s="52" t="s">
        <v>447</v>
      </c>
      <c r="B109" s="54"/>
      <c r="C109" s="70"/>
      <c r="D109" s="70"/>
      <c r="E109" s="70"/>
      <c r="F109" s="70"/>
      <c r="G109" s="70"/>
    </row>
    <row r="110" spans="1:7">
      <c r="A110" s="52"/>
      <c r="C110" s="70"/>
      <c r="D110" s="70"/>
      <c r="E110" s="70"/>
      <c r="F110" s="70"/>
      <c r="G110" s="70"/>
    </row>
    <row r="111" spans="1:7">
      <c r="A111" s="52" t="s">
        <v>447</v>
      </c>
      <c r="B111" s="54"/>
    </row>
    <row r="112" spans="1:7">
      <c r="A112" s="52"/>
      <c r="C112" s="70"/>
      <c r="D112" s="70"/>
      <c r="E112" s="70"/>
      <c r="F112" s="70"/>
      <c r="G112" s="70"/>
    </row>
    <row r="113" spans="1:7">
      <c r="A113" s="52" t="s">
        <v>447</v>
      </c>
      <c r="B113" s="54"/>
      <c r="C113" s="70"/>
      <c r="D113" s="70"/>
      <c r="E113" s="70"/>
      <c r="F113" s="70"/>
      <c r="G113" s="70"/>
    </row>
    <row r="114" spans="1:7">
      <c r="A114" s="52"/>
    </row>
    <row r="115" spans="1:7">
      <c r="A115" s="52" t="s">
        <v>447</v>
      </c>
      <c r="B115" s="54"/>
      <c r="C115" s="70"/>
      <c r="D115" s="70"/>
      <c r="E115" s="70"/>
      <c r="F115" s="70"/>
      <c r="G115" s="70"/>
    </row>
    <row r="116" spans="1:7">
      <c r="A116" s="52"/>
      <c r="C116" s="70"/>
      <c r="D116" s="70"/>
      <c r="E116" s="70"/>
      <c r="F116" s="70"/>
      <c r="G116" s="70"/>
    </row>
    <row r="117" spans="1:7">
      <c r="A117" s="52" t="s">
        <v>447</v>
      </c>
      <c r="B117" s="54"/>
    </row>
    <row r="118" spans="1:7">
      <c r="A118" s="52"/>
      <c r="C118" s="70"/>
      <c r="D118" s="70"/>
      <c r="E118" s="70"/>
      <c r="F118" s="70"/>
      <c r="G118" s="70"/>
    </row>
    <row r="119" spans="1:7">
      <c r="A119" s="52" t="s">
        <v>447</v>
      </c>
      <c r="B119" s="54"/>
      <c r="C119" s="70"/>
      <c r="D119" s="70"/>
      <c r="E119" s="70"/>
      <c r="F119" s="70"/>
      <c r="G119" s="70"/>
    </row>
    <row r="120" spans="1:7">
      <c r="A120" s="52"/>
    </row>
    <row r="121" spans="1:7">
      <c r="A121" s="52"/>
      <c r="B121" s="54"/>
      <c r="C121" s="70"/>
      <c r="D121" s="70"/>
      <c r="E121" s="70"/>
      <c r="F121" s="70"/>
      <c r="G121" s="70"/>
    </row>
    <row r="122" spans="1:7">
      <c r="A122" s="52" t="s">
        <v>447</v>
      </c>
      <c r="B122" s="52"/>
      <c r="C122" s="70"/>
      <c r="D122" s="70"/>
      <c r="E122" s="70"/>
      <c r="F122" s="70"/>
      <c r="G122" s="70"/>
    </row>
    <row r="123" spans="1:7">
      <c r="A123" s="52"/>
    </row>
    <row r="124" spans="1:7">
      <c r="A124" s="52" t="s">
        <v>447</v>
      </c>
      <c r="B124" s="54"/>
      <c r="C124" s="70"/>
      <c r="D124" s="70"/>
      <c r="E124" s="70"/>
      <c r="F124" s="70"/>
      <c r="G124" s="70"/>
    </row>
    <row r="125" spans="1:7">
      <c r="A125" s="52"/>
      <c r="C125" s="70"/>
      <c r="D125" s="70"/>
      <c r="E125" s="70"/>
      <c r="F125" s="70"/>
      <c r="G125" s="70"/>
    </row>
    <row r="126" spans="1:7">
      <c r="A126" s="52" t="s">
        <v>460</v>
      </c>
      <c r="B126" s="54"/>
    </row>
    <row r="127" spans="1:7">
      <c r="A127" s="52"/>
      <c r="C127" s="70"/>
      <c r="D127" s="70"/>
      <c r="E127" s="70"/>
      <c r="F127" s="70"/>
      <c r="G127" s="70"/>
    </row>
    <row r="128" spans="1:7">
      <c r="A128" s="52" t="s">
        <v>460</v>
      </c>
      <c r="B128" s="54"/>
      <c r="C128" s="70"/>
      <c r="D128" s="70"/>
      <c r="E128" s="70"/>
      <c r="F128" s="70"/>
      <c r="G128" s="70"/>
    </row>
    <row r="129" spans="1:7">
      <c r="A129" s="52"/>
    </row>
    <row r="130" spans="1:7">
      <c r="A130" s="52" t="s">
        <v>460</v>
      </c>
      <c r="B130" s="54"/>
      <c r="C130" s="70"/>
      <c r="D130" s="70"/>
      <c r="E130" s="70"/>
      <c r="F130" s="70"/>
      <c r="G130" s="70"/>
    </row>
    <row r="131" spans="1:7">
      <c r="A131" s="52"/>
      <c r="C131" s="70"/>
      <c r="D131" s="70"/>
      <c r="E131" s="70"/>
      <c r="F131" s="70"/>
      <c r="G131" s="70"/>
    </row>
    <row r="132" spans="1:7">
      <c r="A132" s="52" t="s">
        <v>460</v>
      </c>
      <c r="B132" s="54"/>
    </row>
    <row r="133" spans="1:7">
      <c r="A133" s="52"/>
      <c r="C133" s="70"/>
      <c r="D133" s="70"/>
      <c r="E133" s="70"/>
      <c r="F133" s="70"/>
      <c r="G133" s="70"/>
    </row>
    <row r="134" spans="1:7">
      <c r="A134" s="52" t="s">
        <v>460</v>
      </c>
      <c r="B134" s="54"/>
      <c r="C134" s="70"/>
      <c r="D134" s="70"/>
      <c r="E134" s="70"/>
      <c r="F134" s="70"/>
      <c r="G134" s="70"/>
    </row>
    <row r="135" spans="1:7">
      <c r="A135" s="52"/>
    </row>
    <row r="136" spans="1:7">
      <c r="A136" s="52" t="s">
        <v>450</v>
      </c>
      <c r="B136" s="54"/>
      <c r="C136" s="70"/>
      <c r="D136" s="70"/>
      <c r="E136" s="70"/>
      <c r="F136" s="70"/>
      <c r="G136" s="70"/>
    </row>
    <row r="137" spans="1:7">
      <c r="A137" s="52"/>
      <c r="C137" s="70"/>
      <c r="D137" s="70"/>
      <c r="E137" s="70"/>
      <c r="F137" s="70"/>
      <c r="G137" s="70"/>
    </row>
    <row r="138" spans="1:7">
      <c r="A138" s="52" t="s">
        <v>450</v>
      </c>
      <c r="B138" s="54"/>
    </row>
    <row r="139" spans="1:7">
      <c r="A139" s="52"/>
      <c r="C139" s="70"/>
      <c r="D139" s="70"/>
      <c r="E139" s="70"/>
      <c r="F139" s="70"/>
      <c r="G139" s="70"/>
    </row>
    <row r="140" spans="1:7">
      <c r="A140" s="52" t="s">
        <v>450</v>
      </c>
      <c r="B140" s="54"/>
      <c r="C140" s="70"/>
      <c r="D140" s="70"/>
      <c r="E140" s="70"/>
      <c r="F140" s="70"/>
      <c r="G140" s="70"/>
    </row>
    <row r="141" spans="1:7">
      <c r="A141" s="52"/>
    </row>
    <row r="142" spans="1:7">
      <c r="A142" s="52" t="s">
        <v>450</v>
      </c>
      <c r="B142" s="54"/>
      <c r="C142" s="70"/>
      <c r="D142" s="70"/>
      <c r="E142" s="70"/>
      <c r="F142" s="70"/>
      <c r="G142" s="70"/>
    </row>
    <row r="143" spans="1:7">
      <c r="A143" s="52"/>
      <c r="C143" s="70"/>
      <c r="D143" s="70"/>
      <c r="E143" s="70"/>
      <c r="F143" s="70"/>
      <c r="G143" s="70"/>
    </row>
    <row r="144" spans="1:7">
      <c r="A144" s="52" t="s">
        <v>450</v>
      </c>
      <c r="B144" s="54"/>
    </row>
    <row r="145" spans="1:7">
      <c r="A145" s="52"/>
      <c r="C145" s="70"/>
      <c r="D145" s="70"/>
      <c r="E145" s="70"/>
      <c r="F145" s="70"/>
      <c r="G145" s="70"/>
    </row>
    <row r="146" spans="1:7">
      <c r="A146" s="52" t="s">
        <v>450</v>
      </c>
      <c r="B146" s="54"/>
      <c r="C146" s="70"/>
      <c r="D146" s="70"/>
      <c r="E146" s="70"/>
      <c r="F146" s="70"/>
      <c r="G146" s="70"/>
    </row>
    <row r="147" spans="1:7">
      <c r="A147" s="52"/>
    </row>
    <row r="148" spans="1:7">
      <c r="A148" s="52" t="s">
        <v>461</v>
      </c>
      <c r="B148" s="54"/>
      <c r="C148" s="70"/>
      <c r="D148" s="70"/>
      <c r="E148" s="70"/>
      <c r="F148" s="70"/>
      <c r="G148" s="70"/>
    </row>
    <row r="149" spans="1:7">
      <c r="A149" s="52"/>
      <c r="C149" s="70"/>
      <c r="D149" s="70"/>
      <c r="E149" s="70"/>
      <c r="F149" s="70"/>
      <c r="G149" s="70"/>
    </row>
    <row r="150" spans="1:7">
      <c r="A150" s="52" t="s">
        <v>461</v>
      </c>
      <c r="B150" s="54"/>
    </row>
    <row r="151" spans="1:7">
      <c r="A151" s="52"/>
      <c r="C151" s="70"/>
      <c r="D151" s="70"/>
      <c r="E151" s="70"/>
      <c r="F151" s="70"/>
      <c r="G151" s="70"/>
    </row>
    <row r="152" spans="1:7">
      <c r="A152" s="52" t="s">
        <v>461</v>
      </c>
      <c r="B152" s="54"/>
      <c r="C152" s="70"/>
      <c r="D152" s="70"/>
      <c r="E152" s="70"/>
      <c r="F152" s="70"/>
      <c r="G152" s="70"/>
    </row>
    <row r="153" spans="1:7">
      <c r="A153" s="52"/>
    </row>
    <row r="154" spans="1:7">
      <c r="A154" s="52" t="s">
        <v>462</v>
      </c>
      <c r="B154" s="54"/>
      <c r="C154" s="70"/>
      <c r="D154" s="70"/>
      <c r="E154" s="70"/>
      <c r="F154" s="70"/>
      <c r="G154" s="70"/>
    </row>
    <row r="155" spans="1:7">
      <c r="A155" s="52"/>
      <c r="C155" s="70"/>
      <c r="D155" s="70"/>
      <c r="E155" s="70"/>
      <c r="F155" s="70"/>
      <c r="G155" s="70"/>
    </row>
    <row r="156" spans="1:7">
      <c r="A156" s="52" t="s">
        <v>462</v>
      </c>
      <c r="B156" s="54"/>
    </row>
    <row r="157" spans="1:7">
      <c r="A157" s="52"/>
      <c r="C157" s="70"/>
      <c r="D157" s="70"/>
      <c r="E157" s="70"/>
      <c r="F157" s="70"/>
      <c r="G157" s="70"/>
    </row>
    <row r="158" spans="1:7">
      <c r="A158" s="52" t="s">
        <v>463</v>
      </c>
      <c r="B158" s="54"/>
      <c r="C158" s="70"/>
      <c r="D158" s="70"/>
      <c r="E158" s="70"/>
      <c r="F158" s="70"/>
      <c r="G158" s="70"/>
    </row>
    <row r="159" spans="1:7">
      <c r="A159" s="52"/>
    </row>
    <row r="160" spans="1:7">
      <c r="A160" s="52" t="s">
        <v>463</v>
      </c>
      <c r="B160" s="54"/>
      <c r="C160" s="70"/>
      <c r="D160" s="70"/>
      <c r="E160" s="70"/>
      <c r="F160" s="70"/>
      <c r="G160" s="70"/>
    </row>
    <row r="161" spans="1:7">
      <c r="A161" s="52"/>
      <c r="C161" s="70"/>
      <c r="D161" s="70"/>
      <c r="E161" s="70"/>
      <c r="F161" s="70"/>
      <c r="G161" s="70"/>
    </row>
    <row r="162" spans="1:7">
      <c r="A162" s="52" t="s">
        <v>463</v>
      </c>
      <c r="B162" s="54"/>
    </row>
    <row r="163" spans="1:7">
      <c r="A163" s="52"/>
      <c r="C163" s="70"/>
      <c r="D163" s="70"/>
      <c r="E163" s="70"/>
      <c r="F163" s="70"/>
      <c r="G163" s="70"/>
    </row>
    <row r="164" spans="1:7">
      <c r="A164" s="52" t="s">
        <v>463</v>
      </c>
      <c r="B164" s="54"/>
      <c r="C164" s="70"/>
      <c r="D164" s="70"/>
      <c r="E164" s="70"/>
      <c r="F164" s="70"/>
      <c r="G164" s="70"/>
    </row>
    <row r="165" spans="1:7">
      <c r="A165" s="52"/>
    </row>
    <row r="166" spans="1:7">
      <c r="A166" s="52" t="s">
        <v>463</v>
      </c>
      <c r="B166" s="54"/>
      <c r="C166" s="70"/>
      <c r="D166" s="70"/>
      <c r="E166" s="70"/>
      <c r="F166" s="70"/>
      <c r="G166" s="70"/>
    </row>
    <row r="167" spans="1:7">
      <c r="A167" s="52"/>
      <c r="C167" s="70"/>
      <c r="D167" s="70"/>
      <c r="E167" s="70"/>
      <c r="F167" s="70"/>
      <c r="G167" s="70"/>
    </row>
    <row r="168" spans="1:7">
      <c r="A168" s="52" t="s">
        <v>464</v>
      </c>
      <c r="B168" s="54"/>
    </row>
    <row r="169" spans="1:7">
      <c r="A169" s="52"/>
      <c r="C169" s="70"/>
      <c r="D169" s="70"/>
      <c r="E169" s="70"/>
      <c r="F169" s="70"/>
      <c r="G169" s="70"/>
    </row>
    <row r="170" spans="1:7">
      <c r="A170" s="52" t="s">
        <v>464</v>
      </c>
      <c r="B170" s="54"/>
      <c r="C170" s="70"/>
      <c r="D170" s="70"/>
      <c r="E170" s="70"/>
      <c r="F170" s="70"/>
      <c r="G170" s="70"/>
    </row>
    <row r="171" spans="1:7">
      <c r="A171" s="52"/>
    </row>
    <row r="172" spans="1:7">
      <c r="A172" s="52" t="s">
        <v>464</v>
      </c>
      <c r="B172" s="54"/>
      <c r="C172" s="70"/>
      <c r="D172" s="70"/>
      <c r="E172" s="70"/>
      <c r="F172" s="70"/>
      <c r="G172" s="70"/>
    </row>
    <row r="173" spans="1:7">
      <c r="A173" s="52"/>
      <c r="C173" s="70"/>
      <c r="D173" s="70"/>
      <c r="E173" s="70"/>
      <c r="F173" s="70"/>
      <c r="G173" s="70"/>
    </row>
    <row r="174" spans="1:7">
      <c r="A174" s="52" t="s">
        <v>464</v>
      </c>
      <c r="B174" s="54"/>
    </row>
    <row r="175" spans="1:7">
      <c r="A175" s="52"/>
      <c r="C175" s="70"/>
      <c r="D175" s="70"/>
      <c r="E175" s="70"/>
      <c r="F175" s="70"/>
      <c r="G175" s="70"/>
    </row>
    <row r="176" spans="1:7">
      <c r="A176" s="52" t="s">
        <v>464</v>
      </c>
      <c r="B176" s="54"/>
      <c r="C176" s="70"/>
      <c r="D176" s="70"/>
      <c r="E176" s="70"/>
      <c r="F176" s="70"/>
      <c r="G176" s="70"/>
    </row>
    <row r="177" spans="1:7">
      <c r="A177" s="52"/>
    </row>
    <row r="178" spans="1:7">
      <c r="A178" s="52" t="s">
        <v>464</v>
      </c>
      <c r="B178" s="54"/>
      <c r="C178" s="70"/>
      <c r="D178" s="70"/>
      <c r="E178" s="70"/>
      <c r="F178" s="70"/>
      <c r="G178" s="70"/>
    </row>
    <row r="179" spans="1:7">
      <c r="A179" s="52"/>
      <c r="C179" s="70"/>
      <c r="D179" s="70"/>
      <c r="E179" s="70"/>
      <c r="F179" s="70"/>
      <c r="G179" s="70"/>
    </row>
    <row r="180" spans="1:7">
      <c r="A180" s="52" t="s">
        <v>444</v>
      </c>
      <c r="B180" s="54"/>
    </row>
    <row r="181" spans="1:7">
      <c r="A181" s="52"/>
      <c r="C181" s="70"/>
      <c r="D181" s="70"/>
      <c r="E181" s="70"/>
      <c r="F181" s="70"/>
      <c r="G181" s="70"/>
    </row>
    <row r="182" spans="1:7">
      <c r="A182" s="52" t="s">
        <v>444</v>
      </c>
      <c r="B182" s="54"/>
      <c r="C182" s="70"/>
      <c r="D182" s="70"/>
      <c r="E182" s="70"/>
      <c r="F182" s="70"/>
      <c r="G182" s="70"/>
    </row>
    <row r="183" spans="1:7">
      <c r="A183" s="52"/>
    </row>
    <row r="184" spans="1:7">
      <c r="A184" s="52" t="s">
        <v>444</v>
      </c>
      <c r="B184" s="54"/>
      <c r="C184" s="70"/>
      <c r="D184" s="70"/>
      <c r="E184" s="70"/>
      <c r="F184" s="70"/>
      <c r="G184" s="70"/>
    </row>
    <row r="185" spans="1:7">
      <c r="A185" s="52"/>
      <c r="C185" s="70"/>
      <c r="D185" s="70"/>
      <c r="E185" s="70"/>
      <c r="F185" s="70"/>
      <c r="G185" s="70"/>
    </row>
    <row r="186" spans="1:7">
      <c r="A186" s="52" t="s">
        <v>465</v>
      </c>
      <c r="B186" s="54"/>
    </row>
    <row r="187" spans="1:7">
      <c r="A187" s="52"/>
      <c r="C187" s="70"/>
      <c r="D187" s="70"/>
      <c r="E187" s="70"/>
      <c r="F187" s="70"/>
      <c r="G187" s="70"/>
    </row>
    <row r="188" spans="1:7">
      <c r="A188" s="52" t="s">
        <v>465</v>
      </c>
      <c r="B188" s="54"/>
      <c r="C188" s="70"/>
      <c r="D188" s="70"/>
      <c r="E188" s="70"/>
      <c r="F188" s="70"/>
      <c r="G188" s="70"/>
    </row>
    <row r="189" spans="1:7">
      <c r="A189" s="52"/>
    </row>
    <row r="190" spans="1:7">
      <c r="A190" s="52" t="s">
        <v>465</v>
      </c>
      <c r="B190" s="54"/>
      <c r="C190" s="70"/>
      <c r="D190" s="70"/>
      <c r="E190" s="70"/>
      <c r="F190" s="70"/>
      <c r="G190" s="70"/>
    </row>
    <row r="191" spans="1:7">
      <c r="A191" s="52"/>
      <c r="C191" s="70"/>
      <c r="D191" s="70"/>
      <c r="E191" s="70"/>
      <c r="F191" s="70"/>
      <c r="G191" s="70"/>
    </row>
    <row r="192" spans="1:7">
      <c r="A192" s="52" t="s">
        <v>465</v>
      </c>
      <c r="B192" s="54"/>
    </row>
    <row r="193" spans="1:7">
      <c r="A193" s="52"/>
      <c r="C193" s="70"/>
      <c r="D193" s="70"/>
      <c r="E193" s="70"/>
      <c r="F193" s="70"/>
      <c r="G193" s="70"/>
    </row>
    <row r="194" spans="1:7">
      <c r="A194" s="52" t="s">
        <v>466</v>
      </c>
      <c r="B194" s="54"/>
      <c r="C194" s="70"/>
      <c r="D194" s="70"/>
      <c r="E194" s="70"/>
      <c r="F194" s="70"/>
      <c r="G194" s="70"/>
    </row>
    <row r="195" spans="1:7">
      <c r="A195" s="52"/>
    </row>
    <row r="196" spans="1:7">
      <c r="A196" s="52" t="s">
        <v>466</v>
      </c>
      <c r="B196" s="54"/>
      <c r="C196" s="70"/>
      <c r="D196" s="70"/>
      <c r="E196" s="70"/>
      <c r="F196" s="70"/>
      <c r="G196" s="70"/>
    </row>
    <row r="197" spans="1:7">
      <c r="A197" s="52"/>
      <c r="C197" s="70"/>
      <c r="D197" s="70"/>
      <c r="E197" s="70"/>
      <c r="F197" s="70"/>
      <c r="G197" s="70"/>
    </row>
    <row r="198" spans="1:7">
      <c r="A198" s="52" t="s">
        <v>467</v>
      </c>
      <c r="B198" s="54"/>
    </row>
    <row r="199" spans="1:7">
      <c r="A199" s="52"/>
      <c r="C199" s="70"/>
      <c r="D199" s="70"/>
      <c r="E199" s="70"/>
      <c r="F199" s="70"/>
      <c r="G199" s="70"/>
    </row>
    <row r="200" spans="1:7">
      <c r="A200" s="52" t="s">
        <v>467</v>
      </c>
      <c r="B200" s="54"/>
      <c r="C200" s="70"/>
      <c r="D200" s="70"/>
      <c r="E200" s="70"/>
      <c r="F200" s="70"/>
      <c r="G200" s="70"/>
    </row>
    <row r="201" spans="1:7">
      <c r="A201" s="52"/>
    </row>
    <row r="202" spans="1:7">
      <c r="A202" s="52" t="s">
        <v>467</v>
      </c>
      <c r="B202" s="54"/>
      <c r="C202" s="70"/>
      <c r="D202" s="70"/>
      <c r="E202" s="70"/>
      <c r="F202" s="70"/>
      <c r="G202" s="70"/>
    </row>
    <row r="203" spans="1:7">
      <c r="A203" s="52"/>
      <c r="C203" s="70"/>
      <c r="D203" s="70"/>
      <c r="E203" s="70"/>
      <c r="F203" s="70"/>
      <c r="G203" s="70"/>
    </row>
    <row r="204" spans="1:7">
      <c r="A204" s="52">
        <v>67</v>
      </c>
      <c r="B204" s="54"/>
    </row>
    <row r="205" spans="1:7">
      <c r="A205" s="52"/>
      <c r="C205" s="70"/>
      <c r="D205" s="70"/>
      <c r="E205" s="70"/>
      <c r="F205" s="70"/>
      <c r="G205" s="70"/>
    </row>
    <row r="206" spans="1:7">
      <c r="A206" s="52">
        <v>68</v>
      </c>
      <c r="B206" s="54"/>
      <c r="C206" s="70"/>
      <c r="D206" s="70"/>
      <c r="E206" s="70"/>
      <c r="F206" s="70"/>
      <c r="G206" s="70"/>
    </row>
    <row r="207" spans="1:7">
      <c r="A207" s="52"/>
    </row>
    <row r="208" spans="1:7">
      <c r="A208" s="52">
        <v>69</v>
      </c>
      <c r="B208" s="54"/>
      <c r="C208" s="70"/>
      <c r="D208" s="70"/>
      <c r="E208" s="70"/>
      <c r="F208" s="70"/>
      <c r="G208" s="70"/>
    </row>
    <row r="209" spans="1:7">
      <c r="A209" s="52"/>
      <c r="C209" s="70"/>
      <c r="D209" s="70"/>
      <c r="E209" s="70"/>
      <c r="F209" s="70"/>
      <c r="G209" s="70"/>
    </row>
  </sheetData>
  <sortState xmlns:xlrd2="http://schemas.microsoft.com/office/spreadsheetml/2017/richdata2" ref="A1:B209">
    <sortCondition descending="1" ref="B1:B209"/>
  </sortState>
  <hyperlinks>
    <hyperlink ref="A1" r:id="rId1" display="https://www.pgatour.com/player/46046/scottie-scheffler" xr:uid="{4529845F-A108-4C27-B45F-D635E1AF8F22}"/>
    <hyperlink ref="A2" r:id="rId2" display="https://www.pgatour.com/player/51634/sahith-theegala" xr:uid="{E5608AA2-B5F1-4939-A603-31DFB171792E}"/>
    <hyperlink ref="A3" r:id="rId3" display="https://www.pgatour.com/player/51766/wyndham-clark" xr:uid="{BDA24091-B748-4441-8160-FFF89A6C1EAF}"/>
    <hyperlink ref="A4" r:id="rId4" display="https://www.pgatour.com/player/35450/patrick-cantlay" xr:uid="{3831A322-31E0-4152-B9FF-B95A87CC2C62}"/>
    <hyperlink ref="A5" r:id="rId5" display="https://www.pgatour.com/player/33448/justin-thomas" xr:uid="{3360B717-BB91-4FF0-A947-90A7FBB148DB}"/>
    <hyperlink ref="A6" r:id="rId6" display="https://www.pgatour.com/player/36699/patrick-rodgers" xr:uid="{AEBDBEBE-8CE7-4BFA-8DEC-134F6E521635}"/>
    <hyperlink ref="A7" r:id="rId7" display="https://www.pgatour.com/player/49771/j.t-poston" xr:uid="{56E4FD25-7DD3-4848-8A45-00BFAB0B427A}"/>
    <hyperlink ref="A8" r:id="rId8" display="https://www.pgatour.com/player/49960/sepp-straka" xr:uid="{5D0463F6-CD84-4477-A05F-AAF805F19558}"/>
    <hyperlink ref="A9" r:id="rId9" display="https://www.pgatour.com/player/50525/collin-morikawa" xr:uid="{590A3324-E4BA-4AB6-8122-AD84124D3181}"/>
    <hyperlink ref="A10" r:id="rId10" display="https://www.pgatour.com/player/30926/chris-kirk" xr:uid="{C728A9C5-3A0C-4E59-BA27-59036CB3263A}"/>
    <hyperlink ref="A11" r:id="rId11" display="https://www.pgatour.com/player/52955/ludvig-aberg" xr:uid="{B9BA0FA4-24CF-43C4-B1F0-DF1B03957012}"/>
    <hyperlink ref="A12" r:id="rId12" display="https://www.pgatour.com/player/29725/tony-finau" xr:uid="{16379D10-FB94-494D-8551-8D64F7CE02E9}"/>
    <hyperlink ref="A13" r:id="rId13" display="https://www.pgatour.com/player/27644/brian-harman" xr:uid="{971BC33A-535B-40DA-8440-4D880C707A44}"/>
    <hyperlink ref="A14" r:id="rId14" display="https://www.pgatour.com/player/34098/russell-henley" xr:uid="{DF3B7E06-6ACB-4D8C-9EF3-6885CF0D3D4F}"/>
    <hyperlink ref="A15" r:id="rId15" display="https://www.pgatour.com/player/39971/sungjae-im" xr:uid="{94CADD4C-0AD4-47F1-BCA5-EB9A8F25DA2C}"/>
    <hyperlink ref="A16" r:id="rId16" display="https://www.pgatour.com/player/28252/seamus-power" xr:uid="{3E544CAD-77BB-4A96-B326-494D3E323B32}"/>
    <hyperlink ref="A17" r:id="rId17" display="https://www.pgatour.com/player/57362/austin-eckroat" xr:uid="{09A73501-648F-4E6B-9E87-1EB653032744}"/>
    <hyperlink ref="A18" r:id="rId18" display="https://www.pgatour.com/player/32102/rickie-fowler" xr:uid="{3CFE5FD3-2170-49D0-828C-6131466DA2BA}"/>
    <hyperlink ref="A19" r:id="rId19" display="https://www.pgatour.com/player/34256/andrew-putnam" xr:uid="{3725388A-28C1-482A-B1DF-4B823D6FBA07}"/>
    <hyperlink ref="A20" r:id="rId20" display="https://www.pgatour.com/player/56630/akshay-bhatia" xr:uid="{6CF6B50E-F08E-4665-9208-8FE7E156AA06}"/>
    <hyperlink ref="A21" r:id="rId21" display="https://www.pgatour.com/player/28089/jason-day" xr:uid="{046C0A93-1284-4C84-8BC8-A098F3A6E8B4}"/>
    <hyperlink ref="A22" r:id="rId22" display="https://www.pgatour.com/player/37455/si-woo-kim" xr:uid="{D2F62A69-8BC0-4EA5-AF91-6B00C040E9FC}"/>
    <hyperlink ref="A23" r:id="rId23" display="https://www.pgatour.com/player/29535/brice-garnett" xr:uid="{A6A2F584-5418-4B50-8B26-99CEB7B5436F}"/>
    <hyperlink ref="A24" r:id="rId24" display="https://www.pgatour.com/player/48081/xander-schauffele" xr:uid="{0F302707-C5E1-4D39-829E-3B2A23234462}"/>
    <hyperlink ref="A25" r:id="rId25" display="https://www.pgatour.com/player/55182/tom-kim" xr:uid="{8E2F60B0-31C8-45E5-9A67-09D280EFA4B4}"/>
    <hyperlink ref="A26" r:id="rId26" display="https://www.pgatour.com/player/36799/stephan-jaeger" xr:uid="{19F33EF3-C8E0-456B-A543-BDF6B1E612E9}"/>
    <hyperlink ref="A27" r:id="rId27" display="https://www.pgatour.com/player/35532/tom-hoge" xr:uid="{C41D9B3E-B662-409E-B73F-9ED4C4CB95FF}"/>
    <hyperlink ref="A28" r:id="rId28" display="https://www.pgatour.com/player/34099/harris-english" xr:uid="{7B61A96B-C901-4F5D-A485-B5F46B0BD34D}"/>
    <hyperlink ref="A29" r:id="rId29" display="https://www.pgatour.com/player/47993/denny-mccarthy" xr:uid="{FEC52967-6F18-4B0C-8449-18AAD924B853}"/>
    <hyperlink ref="A30" r:id="rId30" display="https://www.pgatour.com/player/45522/christiaan-bezuidenhout" xr:uid="{792B13BC-2D8E-44A8-B491-5C355706CCBF}"/>
    <hyperlink ref="A31" r:id="rId31" display="https://www.pgatour.com/player/40098/matt-fitzpatrick" xr:uid="{8CCF5849-6476-492B-9208-66432BF29140}"/>
    <hyperlink ref="A32" r:id="rId32" display="https://www.pgatour.com/player/33653/thomas-detry" xr:uid="{C7832B37-1C47-438B-87AE-BE9C2CAAFF46}"/>
    <hyperlink ref="A33" r:id="rId33" display="https://www.pgatour.com/player/48117/kurt-kitayama" xr:uid="{9251E14D-7D88-431A-BD5B-CFD2E3199944}"/>
    <hyperlink ref="A34" r:id="rId34" display="https://www.pgatour.com/player/38991/alejandro-tosti" xr:uid="{A0B57F4D-D4DD-4C1F-8AF6-5EE1BD846F7B}"/>
    <hyperlink ref="A35" r:id="rId35" display="https://www.pgatour.com/player/25900/lucas-glover" xr:uid="{B10D37AA-9420-445D-AEA0-E32E19F1BC6D}"/>
    <hyperlink ref="A36" r:id="rId36" display="https://www.pgatour.com/player/47591/eric-cole" xr:uid="{DFA006FA-F0B9-4FBA-8E1F-74F875C81470}"/>
    <hyperlink ref="A37" r:id="rId37" display="https://www.pgatour.com/player/40006/erik-van-rooyen" xr:uid="{1A3B4DCC-C2F0-4F3E-950E-699EFEC0864B}"/>
    <hyperlink ref="A38" r:id="rId38" display="https://www.pgatour.com/player/28237/rory-mcilroy" xr:uid="{6BFA7FFB-9905-4ED7-8024-10CB6EAD15C2}"/>
    <hyperlink ref="A39" r:id="rId39" display="https://www.pgatour.com/player/34213/grayson-murray" xr:uid="{08752B48-F2A8-43BC-938F-4A8B5E016BC2}"/>
    <hyperlink ref="A40" r:id="rId40" display="https://www.pgatour.com/player/34046/jordan-spieth" xr:uid="{B0DC0083-633F-4633-8393-4BA1A7B312DD}"/>
    <hyperlink ref="A41" r:id="rId41" display="https://www.pgatour.com/player/35506/mackenzie-hughes" xr:uid="{3BC7E5FD-3FFE-468D-9925-3BFD72758393}"/>
    <hyperlink ref="A42" r:id="rId42" display="https://www.pgatour.com/player/29221/webb-simpson" xr:uid="{0B8E8498-B87A-4C24-835B-B85903F97BAE}"/>
    <hyperlink ref="A43" r:id="rId43" display="https://www.pgatour.com/player/33399/adam-hadwin" xr:uid="{B625B175-926C-4E11-96E1-0C356241F62F}"/>
    <hyperlink ref="A44" r:id="rId44" display="https://www.pgatour.com/player/22405/justin-rose" xr:uid="{0100D13B-47E0-4C91-938B-851D0C1406BF}"/>
    <hyperlink ref="A45" r:id="rId45" display="https://www.pgatour.com/player/39997/corey-conners" xr:uid="{397AD37E-6271-41A8-893F-B2E9FDB1EC34}"/>
    <hyperlink ref="A46" r:id="rId46" display="https://www.pgatour.com/player/47504/sam-burns" xr:uid="{0ACEE909-7857-4EAF-8AF1-D7714208BD4F}"/>
    <hyperlink ref="A47" r:id="rId47" display="https://www.pgatour.com/player/40115/adam-svensson" xr:uid="{F0B73DC3-230C-4BBA-86CC-801C813D051B}"/>
    <hyperlink ref="A48" r:id="rId48" display="https://www.pgatour.com/player/47483/will-zalatoris" xr:uid="{ABDA7B2F-D351-4421-8D52-7C040877DE3B}"/>
    <hyperlink ref="A49" r:id="rId49" display="https://www.pgatour.com/player/45157/cam-davis" xr:uid="{1DB06FFC-88E7-4A8B-AD3E-10E7C5AF03C3}"/>
    <hyperlink ref="A50" r:id="rId50" display="https://www.pgatour.com/player/30911/tommy-fleetwood" xr:uid="{D0BA69A6-32F5-47B0-8018-B3B61FD7A9CC}"/>
    <hyperlink ref="A51" r:id="rId51" display="https://www.pgatour.com/player/48153/matthieu-pavon" xr:uid="{6AFC7315-3D69-4D26-B4BE-FF40F5FD0E7A}"/>
    <hyperlink ref="A52" r:id="rId52" display="https://www.pgatour.com/player/47347/adam-schenk" xr:uid="{9E0E7B27-FA6D-4A9A-B7A5-C46270529359}"/>
    <hyperlink ref="A53" r:id="rId53" display="https://www.pgatour.com/player/25493/nick-taylor" xr:uid="{E672F06F-4DEF-465F-8AAD-651FA1C6A8D1}"/>
    <hyperlink ref="A54" r:id="rId54" display="https://www.pgatour.com/player/34466/peter-malnati" xr:uid="{456C07BD-6E09-431A-A846-8B6B16463A3B}"/>
    <hyperlink ref="A55" r:id="rId55" display="https://www.pgatour.com/player/33141/keegan-bradley" xr:uid="{D6CC5CE6-2B0F-48BE-AEDC-56FEF90D8D5C}"/>
    <hyperlink ref="A56" r:id="rId56" display="https://www.pgatour.com/player/39977/max-homa" xr:uid="{B7E4290D-4A59-4C45-A4D0-D0A0CB4D468E}"/>
    <hyperlink ref="A57" r:id="rId57" display="https://www.pgatour.com/player/57900/chandler-phillips" xr:uid="{AC870A7B-D135-427C-A959-3D818A6E43AD}"/>
    <hyperlink ref="A58" r:id="rId58" display="https://www.pgatour.com/player/54628/lee-hodges" xr:uid="{BCCC59DD-CFB7-4E1E-8181-11569111DB4F}"/>
    <hyperlink ref="A59" r:id="rId59" display="https://www.pgatour.com/player/34374/erik-barnes" xr:uid="{A0E6A721-EAF1-4E46-94A4-9AECCD94EA39}"/>
    <hyperlink ref="A60" r:id="rId60" display="https://www.pgatour.com/player/30927/brendon-todd" xr:uid="{C56EC178-E796-4A77-ABC7-4F1F1E0C4723}"/>
    <hyperlink ref="A61" r:id="rId61" display="https://www.pgatour.com/player/49947/taylor-moore" xr:uid="{84BAC4ED-D9E8-469B-BB35-CDE0F090E02C}"/>
    <hyperlink ref="A62" r:id="rId62" display="https://www.pgatour.com/player/47420/jake-knapp" xr:uid="{21D96CF7-4C72-4C37-9337-960B17B37CFC}"/>
    <hyperlink ref="A63" r:id="rId63" display="https://www.pgatour.com/player/57366/cameron-young" xr:uid="{C9E33099-F359-4FF3-90D2-1A5620E2C01F}"/>
    <hyperlink ref="A64" r:id="rId64" display="https://www.pgatour.com/player/31323/gary-woodland" xr:uid="{18400BE1-E5C3-460E-BBD1-670774EBD565}"/>
    <hyperlink ref="A65" r:id="rId65" display="https://www.pgatour.com/player/33204/shane-lowry" xr:uid="{C26BDD28-A041-41EB-BA08-ABA053B6F7BD}"/>
    <hyperlink ref="A66" r:id="rId66" display="https://www.pgatour.com/player/31646/emiliano-grillo" xr:uid="{7DC79CF4-4285-441C-B0F5-BCA33648B355}"/>
    <hyperlink ref="A67" r:id="rId67" display="https://www.pgatour.com/player/33948/byeong-hun-an" xr:uid="{2EE3F2A5-8D0E-4357-9A64-006BE74A6069}"/>
    <hyperlink ref="A68" r:id="rId68" display="https://www.pgatour.com/player/29478/kevin-kisner" xr:uid="{2FB9D028-4ADF-47CA-9A92-B9F487B92BD2}"/>
    <hyperlink ref="A69" r:id="rId69" display="https://www.pgatour.com/player/59866/nick-dunlap" xr:uid="{0CFA8753-3BEB-43CD-89F0-F692E235B269}"/>
  </hyperlinks>
  <pageMargins left="0.7" right="0.7" top="0.75" bottom="0.75" header="0" footer="0"/>
  <pageSetup orientation="portrait"/>
  <drawing r:id="rId70"/>
  <legacy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Data 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Heger</cp:lastModifiedBy>
  <dcterms:created xsi:type="dcterms:W3CDTF">2015-12-09T19:24:22Z</dcterms:created>
  <dcterms:modified xsi:type="dcterms:W3CDTF">2024-04-23T23:38:47Z</dcterms:modified>
</cp:coreProperties>
</file>